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ternet\Poznan\"/>
    </mc:Choice>
  </mc:AlternateContent>
  <xr:revisionPtr revIDLastSave="0" documentId="8_{626742B6-3F29-442D-BBFE-C35FFBF8FBCF}" xr6:coauthVersionLast="47" xr6:coauthVersionMax="47" xr10:uidLastSave="{00000000-0000-0000-0000-000000000000}"/>
  <bookViews>
    <workbookView xWindow="780" yWindow="645" windowWidth="20130" windowHeight="15105" xr2:uid="{EA9EF4DA-125E-4102-8881-D9749AD40458}"/>
  </bookViews>
  <sheets>
    <sheet name="Claims Processing Costs" sheetId="4" r:id="rId1"/>
    <sheet name="Claims Processing Errors" sheetId="1" r:id="rId2"/>
    <sheet name="_STDS_DG21D71B6C" sheetId="8" state="hidden" r:id="rId3"/>
  </sheets>
  <definedNames>
    <definedName name="_Claims">#REF!</definedName>
    <definedName name="ST_Claims">#REF!</definedName>
    <definedName name="ST_Costclaim">#REF!</definedName>
    <definedName name="ST_Obs">#REF!</definedName>
    <definedName name="ST_ProcessingCost">#REF!</definedName>
    <definedName name="ST_Product">#REF!</definedName>
    <definedName name="ST_Region">#REF!</definedName>
    <definedName name="ST_Week">#REF!</definedName>
    <definedName name="STWBD_StatToolsHistogram_BinMaximum" hidden="1">" 1.01E+300"</definedName>
    <definedName name="STWBD_StatToolsHistogram_BinMinimum" hidden="1">" 1.01E+300"</definedName>
    <definedName name="STWBD_StatToolsHistogram_DefaultDataFormat" hidden="1">" 0"</definedName>
    <definedName name="STWBD_StatToolsHistogram_HasDefaultInfo" hidden="1">"TRUE"</definedName>
    <definedName name="STWBD_StatToolsHistogram_NumBins" hidden="1">"-32767"</definedName>
    <definedName name="STWBD_StatToolsHistogram_VariableList" hidden="1">1</definedName>
    <definedName name="STWBD_StatToolsHistogram_VariableList_1" hidden="1">"U_x0001_VG31B3D8E52CA48C31_x0001_"</definedName>
    <definedName name="STWBD_StatToolsHistogram_VarSelectorDefaultDataSet" hidden="1">"DG21D71B6C"</definedName>
    <definedName name="STWBD_StatToolsHistogram_XAxisStyle" hidden="1">" 0"</definedName>
    <definedName name="STWBD_StatToolsHistogram_YAxisStyle" hidden="1">" 0"</definedName>
    <definedName name="STWBD_StatToolsLilliefors_DefaultDataFormat" hidden="1">" 0"</definedName>
    <definedName name="STWBD_StatToolsLilliefors_HasDefaultInfo" hidden="1">"TRUE"</definedName>
    <definedName name="STWBD_StatToolsLilliefors_VariableList" hidden="1">1</definedName>
    <definedName name="STWBD_StatToolsLilliefors_VariableList_1" hidden="1">"U_x0001_VG31B3D8E52CA48C31_x0001_"</definedName>
    <definedName name="STWBD_StatToolsLilliefors_VarSelectorDefaultDataSet" hidden="1">"DG21D71B6C"</definedName>
    <definedName name="STWBD_StatToolsQQNormal_HasDefaultInfo" hidden="1">"TRUE"</definedName>
    <definedName name="STWBD_StatToolsQQNormal_ReferenceLine" hidden="1">"TRUE"</definedName>
    <definedName name="STWBD_StatToolsQQNormal_StandardQ" hidden="1">"TRUE"</definedName>
    <definedName name="STWBD_StatToolsQQNormal_VariableList" hidden="1">1</definedName>
    <definedName name="STWBD_StatToolsQQNormal_VariableList_1" hidden="1">"U_x0001_VG31B3D8E52CA48C31_x0001_"</definedName>
    <definedName name="STWBD_StatToolsQQNormal_VarSelectorDefaultDataSet" hidden="1">"DG21D71B6C"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4" l="1"/>
  <c r="G4" i="4"/>
  <c r="G5" i="4"/>
  <c r="G6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3" i="4"/>
  <c r="G2" i="4"/>
  <c r="B9" i="8"/>
  <c r="B31" i="8"/>
  <c r="B28" i="8"/>
  <c r="B25" i="8"/>
  <c r="B22" i="8"/>
  <c r="B19" i="8"/>
  <c r="B16" i="8"/>
  <c r="B13" i="8"/>
  <c r="B7" i="8"/>
  <c r="B3" i="8"/>
  <c r="H17" i="1"/>
  <c r="H5" i="1"/>
  <c r="H8" i="1"/>
  <c r="H12" i="1"/>
  <c r="H7" i="1"/>
  <c r="H16" i="1"/>
  <c r="H2" i="1"/>
  <c r="H9" i="1"/>
  <c r="H24" i="1"/>
  <c r="H13" i="1"/>
  <c r="H26" i="1"/>
  <c r="H20" i="1"/>
  <c r="H14" i="1"/>
  <c r="H19" i="1"/>
  <c r="H22" i="1"/>
  <c r="H11" i="1"/>
  <c r="H3" i="1"/>
  <c r="H21" i="1"/>
  <c r="H10" i="1"/>
  <c r="H25" i="1"/>
  <c r="H18" i="1"/>
  <c r="H23" i="1"/>
  <c r="H4" i="1"/>
  <c r="H15" i="1"/>
  <c r="H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Satish Nargundkar</author>
  </authors>
  <commentList>
    <comment ref="A1" authorId="0" shapeId="0" xr:uid="{1B9C26AD-392E-4B3D-909B-1D42E2B936D6}">
      <text>
        <r>
          <rPr>
            <b/>
            <sz val="8"/>
            <color indexed="81"/>
            <rFont val="Tahoma"/>
            <family val="2"/>
          </rPr>
          <t>Satish Nargundkar:</t>
        </r>
        <r>
          <rPr>
            <sz val="8"/>
            <color indexed="81"/>
            <rFont val="Tahoma"/>
            <family val="2"/>
          </rPr>
          <t xml:space="preserve">
Claims processor
</t>
        </r>
      </text>
    </comment>
    <comment ref="B1" authorId="0" shapeId="0" xr:uid="{D63B6B92-942E-4E05-80FB-91B466985F42}">
      <text>
        <r>
          <rPr>
            <b/>
            <sz val="8"/>
            <color indexed="81"/>
            <rFont val="Tahoma"/>
            <family val="2"/>
          </rPr>
          <t>Satish Nargundkar:</t>
        </r>
        <r>
          <rPr>
            <sz val="8"/>
            <color indexed="81"/>
            <rFont val="Tahoma"/>
            <family val="2"/>
          </rPr>
          <t xml:space="preserve">
Number of years of experience for the claims processor.</t>
        </r>
      </text>
    </comment>
    <comment ref="C1" authorId="0" shapeId="0" xr:uid="{2F6904F6-E7F8-4543-85CF-409E1ED3D301}">
      <text>
        <r>
          <rPr>
            <b/>
            <sz val="8"/>
            <color indexed="81"/>
            <rFont val="Tahoma"/>
            <family val="2"/>
          </rPr>
          <t>Satish Nargundkar:</t>
        </r>
        <r>
          <rPr>
            <sz val="8"/>
            <color indexed="81"/>
            <rFont val="Tahoma"/>
            <family val="2"/>
          </rPr>
          <t xml:space="preserve">
The number of different types of claims processed by this employee
</t>
        </r>
      </text>
    </comment>
    <comment ref="D1" authorId="0" shapeId="0" xr:uid="{BD85CE35-EBE0-4525-8C51-F78F673CC93A}">
      <text>
        <r>
          <rPr>
            <b/>
            <sz val="8"/>
            <color indexed="81"/>
            <rFont val="Tahoma"/>
            <family val="2"/>
          </rPr>
          <t>Satish Nargundkar:</t>
        </r>
        <r>
          <rPr>
            <sz val="8"/>
            <color indexed="81"/>
            <rFont val="Tahoma"/>
            <family val="2"/>
          </rPr>
          <t xml:space="preserve">
Recent training received 
1= Yes
0 = No</t>
        </r>
      </text>
    </comment>
    <comment ref="E1" authorId="0" shapeId="0" xr:uid="{F08C60AC-EE97-42CD-996B-5FB334B0F305}">
      <text>
        <r>
          <rPr>
            <b/>
            <sz val="8"/>
            <color indexed="81"/>
            <rFont val="Tahoma"/>
            <family val="2"/>
          </rPr>
          <t>Satish Nargundkar:</t>
        </r>
        <r>
          <rPr>
            <sz val="8"/>
            <color indexed="81"/>
            <rFont val="Tahoma"/>
            <family val="2"/>
          </rPr>
          <t xml:space="preserve">
0= Male
1= Female
</t>
        </r>
      </text>
    </comment>
    <comment ref="F1" authorId="0" shapeId="0" xr:uid="{8341A361-E107-47B1-AA9F-C3BBCD738511}">
      <text>
        <r>
          <rPr>
            <b/>
            <sz val="8"/>
            <color indexed="81"/>
            <rFont val="Tahoma"/>
            <family val="2"/>
          </rPr>
          <t>Satish Nargundkar:</t>
        </r>
        <r>
          <rPr>
            <sz val="8"/>
            <color indexed="81"/>
            <rFont val="Tahoma"/>
            <family val="2"/>
          </rPr>
          <t xml:space="preserve">
Number of claims processed by the person in last six months</t>
        </r>
      </text>
    </comment>
    <comment ref="G1" authorId="0" shapeId="0" xr:uid="{1B060044-0B15-4FF3-A74F-59C0F2A8DB74}">
      <text>
        <r>
          <rPr>
            <b/>
            <sz val="8"/>
            <color indexed="81"/>
            <rFont val="Tahoma"/>
            <family val="2"/>
          </rPr>
          <t>Satish Nargundkar:</t>
        </r>
        <r>
          <rPr>
            <sz val="8"/>
            <color indexed="81"/>
            <rFont val="Tahoma"/>
            <family val="2"/>
          </rPr>
          <t xml:space="preserve">
Number of Errors in the last six months</t>
        </r>
      </text>
    </comment>
    <comment ref="H1" authorId="0" shapeId="0" xr:uid="{C3136119-2948-4D7F-B876-85EA7E757F50}">
      <text>
        <r>
          <rPr>
            <b/>
            <sz val="8"/>
            <color indexed="81"/>
            <rFont val="Tahoma"/>
            <family val="2"/>
          </rPr>
          <t>Satish Nargundkar:</t>
        </r>
        <r>
          <rPr>
            <sz val="8"/>
            <color indexed="81"/>
            <rFont val="Tahoma"/>
            <family val="2"/>
          </rPr>
          <t xml:space="preserve">
Ratio of Errors to the number of claims processed.</t>
        </r>
      </text>
    </comment>
  </commentList>
</comments>
</file>

<file path=xl/sharedStrings.xml><?xml version="1.0" encoding="utf-8"?>
<sst xmlns="http://schemas.openxmlformats.org/spreadsheetml/2006/main" count="255" uniqueCount="107">
  <si>
    <t>Experience</t>
  </si>
  <si>
    <t>Training</t>
  </si>
  <si>
    <t>#Claim Types</t>
  </si>
  <si>
    <t>Gender</t>
  </si>
  <si>
    <t>Employee</t>
  </si>
  <si>
    <t xml:space="preserve">Week </t>
  </si>
  <si>
    <t>#Claims</t>
  </si>
  <si>
    <t>Cost/claim</t>
  </si>
  <si>
    <t>Obs</t>
  </si>
  <si>
    <t>Product</t>
  </si>
  <si>
    <t>A</t>
  </si>
  <si>
    <t>B</t>
  </si>
  <si>
    <t>Processing Cost</t>
  </si>
  <si>
    <t>Region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</si>
  <si>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</si>
  <si>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</si>
  <si>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</si>
  <si>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</si>
  <si>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</si>
  <si>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</si>
  <si>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</si>
  <si>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</si>
  <si>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</si>
  <si>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</si>
  <si>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</si>
  <si>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</si>
  <si>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</si>
  <si>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</si>
  <si>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</si>
  <si>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</si>
  <si>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</si>
  <si>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</si>
  <si>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</si>
  <si>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</si>
  <si>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</si>
  <si>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</si>
  <si>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</si>
  <si>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</si>
  <si>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</si>
  <si>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StatTools Version that generated sheet, Major</t>
  </si>
  <si>
    <t>StatTools Version that generated sheet, Minor</t>
  </si>
  <si>
    <t>StatTools Version that generated sheet, Revision</t>
  </si>
  <si>
    <t>Min. StatTools Version to Read Sheet, Major (note ST versions before 1.1.1 don't perform forward compatibility check)</t>
  </si>
  <si>
    <t>Min. StatTools Version to Read Sheet, Minor</t>
  </si>
  <si>
    <t>Min. StatTools Version to Read Sheet, Revision</t>
  </si>
  <si>
    <t>Min. StatTools version to not put up warning about extra info, Major</t>
  </si>
  <si>
    <t>Min. StatTools version to not put up warning about extra info, Minor</t>
  </si>
  <si>
    <t>Min. StatTools version to not put up warning about extra info, Revision</t>
  </si>
  <si>
    <t>Name</t>
  </si>
  <si>
    <t>Data Set #1</t>
  </si>
  <si>
    <t>GUID</t>
  </si>
  <si>
    <t>DG21D71B6C</t>
  </si>
  <si>
    <t>Format Range</t>
  </si>
  <si>
    <t>Variable Layout</t>
  </si>
  <si>
    <t>Columns</t>
  </si>
  <si>
    <t>Variable Names In Cells</t>
  </si>
  <si>
    <t>Variable Names In 2nd Cells</t>
  </si>
  <si>
    <t>Data Set Ranges</t>
  </si>
  <si>
    <t>Data Sheet Format</t>
  </si>
  <si>
    <t>Formula Eval Cell</t>
  </si>
  <si>
    <t>Num Stored Vars</t>
  </si>
  <si>
    <t>1 : Info</t>
  </si>
  <si>
    <t>VG53676A01D897C3C</t>
  </si>
  <si>
    <t>var1</t>
  </si>
  <si>
    <t>ST_Obs</t>
  </si>
  <si>
    <t>1 : Ranges</t>
  </si>
  <si>
    <t>1 : MultiRefs</t>
  </si>
  <si>
    <t>2 : Info</t>
  </si>
  <si>
    <t>VG301B4A1C38C5A13D</t>
  </si>
  <si>
    <t>var2</t>
  </si>
  <si>
    <t>ST_Week</t>
  </si>
  <si>
    <t>2 : Ranges</t>
  </si>
  <si>
    <t>2 : MultiRefs</t>
  </si>
  <si>
    <t>3 : Info</t>
  </si>
  <si>
    <t>VGCBE0AF61F4B285C</t>
  </si>
  <si>
    <t>var3</t>
  </si>
  <si>
    <t>ST_Region</t>
  </si>
  <si>
    <t>3 : Ranges</t>
  </si>
  <si>
    <t>3 : MultiRefs</t>
  </si>
  <si>
    <t>4 : Info</t>
  </si>
  <si>
    <t>VG2C4E86D6130F103F</t>
  </si>
  <si>
    <t>var4</t>
  </si>
  <si>
    <t>ST_Product</t>
  </si>
  <si>
    <t>4 : Ranges</t>
  </si>
  <si>
    <t>4 : MultiRefs</t>
  </si>
  <si>
    <t>5 : Info</t>
  </si>
  <si>
    <t>VG31B3D8E52CA48C31</t>
  </si>
  <si>
    <t>var5</t>
  </si>
  <si>
    <t>ST_Claims</t>
  </si>
  <si>
    <t>5 : Ranges</t>
  </si>
  <si>
    <t>5 : MultiRefs</t>
  </si>
  <si>
    <t>6 : Info</t>
  </si>
  <si>
    <t>VG41960EE23DA8FB9</t>
  </si>
  <si>
    <t>var6</t>
  </si>
  <si>
    <t>ST_ProcessingCost</t>
  </si>
  <si>
    <t>6 : Ranges</t>
  </si>
  <si>
    <t>6 : MultiRefs</t>
  </si>
  <si>
    <t>7 : Info</t>
  </si>
  <si>
    <t>VG1BADF1B528872E89</t>
  </si>
  <si>
    <t>var7</t>
  </si>
  <si>
    <t>ST_Costclaim</t>
  </si>
  <si>
    <t>7 : Ranges</t>
  </si>
  <si>
    <t>7 : MultiRefs</t>
  </si>
  <si>
    <t>Percent Errors</t>
  </si>
  <si>
    <t>Claims with Errors</t>
  </si>
  <si>
    <t>Claims Processed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</si>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</sst>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0" fontId="0" fillId="0" borderId="0" xfId="1" applyNumberFormat="1" applyFont="1"/>
    <xf numFmtId="0" fontId="2" fillId="2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2" fontId="0" fillId="3" borderId="0" xfId="0" applyNumberFormat="1" applyFill="1"/>
    <xf numFmtId="0" fontId="0" fillId="4" borderId="0" xfId="0" applyFill="1"/>
    <xf numFmtId="0" fontId="0" fillId="4" borderId="0" xfId="0" applyFill="1" applyAlignment="1">
      <alignment horizontal="center"/>
    </xf>
    <xf numFmtId="2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2" fontId="0" fillId="5" borderId="0" xfId="0" applyNumberFormat="1" applyFill="1"/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2" fontId="0" fillId="6" borderId="0" xfId="0" applyNumberFormat="1" applyFill="1"/>
    <xf numFmtId="0" fontId="2" fillId="0" borderId="0" xfId="0" applyFont="1" applyAlignment="1">
      <alignment horizontal="right" wrapText="1"/>
    </xf>
    <xf numFmtId="0" fontId="0" fillId="0" borderId="0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61149-09F8-4656-9DA7-44E81D83A76F}">
  <dimension ref="A1:G151"/>
  <sheetViews>
    <sheetView tabSelected="1" workbookViewId="0">
      <selection activeCell="I19" sqref="I19"/>
    </sheetView>
  </sheetViews>
  <sheetFormatPr defaultRowHeight="12.75" x14ac:dyDescent="0.2"/>
  <cols>
    <col min="1" max="1" width="8" customWidth="1"/>
    <col min="2" max="2" width="7.85546875" customWidth="1"/>
    <col min="3" max="3" width="8.140625" bestFit="1" customWidth="1"/>
    <col min="4" max="4" width="8.140625" style="5" customWidth="1"/>
    <col min="5" max="5" width="9.85546875" customWidth="1"/>
    <col min="6" max="6" width="15.42578125" bestFit="1" customWidth="1"/>
    <col min="7" max="7" width="10.42578125" bestFit="1" customWidth="1"/>
  </cols>
  <sheetData>
    <row r="1" spans="1:7" x14ac:dyDescent="0.2">
      <c r="A1" s="4" t="s">
        <v>8</v>
      </c>
      <c r="B1" s="4" t="s">
        <v>5</v>
      </c>
      <c r="C1" s="4" t="s">
        <v>13</v>
      </c>
      <c r="D1" s="6" t="s">
        <v>9</v>
      </c>
      <c r="E1" s="4" t="s">
        <v>6</v>
      </c>
      <c r="F1" s="4" t="s">
        <v>12</v>
      </c>
      <c r="G1" s="4" t="s">
        <v>7</v>
      </c>
    </row>
    <row r="2" spans="1:7" x14ac:dyDescent="0.2">
      <c r="A2" s="7">
        <v>1</v>
      </c>
      <c r="B2" s="7">
        <v>1</v>
      </c>
      <c r="C2" s="7">
        <v>1</v>
      </c>
      <c r="D2" s="8" t="s">
        <v>10</v>
      </c>
      <c r="E2" s="9">
        <v>272</v>
      </c>
      <c r="F2" s="9">
        <v>66975.72</v>
      </c>
      <c r="G2" s="9">
        <f>F2/E2</f>
        <v>246.23426470588237</v>
      </c>
    </row>
    <row r="3" spans="1:7" x14ac:dyDescent="0.2">
      <c r="A3" s="7">
        <v>2</v>
      </c>
      <c r="B3" s="7">
        <v>2</v>
      </c>
      <c r="C3" s="7">
        <v>1</v>
      </c>
      <c r="D3" s="8" t="s">
        <v>10</v>
      </c>
      <c r="E3" s="9">
        <v>170</v>
      </c>
      <c r="F3" s="9">
        <v>42658.97</v>
      </c>
      <c r="G3" s="9">
        <f>F3/E3</f>
        <v>250.93511764705883</v>
      </c>
    </row>
    <row r="4" spans="1:7" x14ac:dyDescent="0.2">
      <c r="A4" s="7">
        <v>3</v>
      </c>
      <c r="B4" s="7">
        <v>3</v>
      </c>
      <c r="C4" s="7">
        <v>1</v>
      </c>
      <c r="D4" s="8" t="s">
        <v>10</v>
      </c>
      <c r="E4" s="9">
        <v>153</v>
      </c>
      <c r="F4" s="9">
        <v>38513.25</v>
      </c>
      <c r="G4" s="9">
        <f t="shared" ref="G4:G67" si="0">F4/E4</f>
        <v>251.72058823529412</v>
      </c>
    </row>
    <row r="5" spans="1:7" x14ac:dyDescent="0.2">
      <c r="A5" s="7">
        <v>4</v>
      </c>
      <c r="B5" s="7">
        <v>4</v>
      </c>
      <c r="C5" s="7">
        <v>1</v>
      </c>
      <c r="D5" s="8" t="s">
        <v>10</v>
      </c>
      <c r="E5" s="9">
        <v>169</v>
      </c>
      <c r="F5" s="9">
        <v>42935.35</v>
      </c>
      <c r="G5" s="9">
        <f t="shared" si="0"/>
        <v>254.05532544378698</v>
      </c>
    </row>
    <row r="6" spans="1:7" x14ac:dyDescent="0.2">
      <c r="A6" s="7">
        <v>5</v>
      </c>
      <c r="B6" s="7">
        <v>5</v>
      </c>
      <c r="C6" s="7">
        <v>1</v>
      </c>
      <c r="D6" s="8" t="s">
        <v>10</v>
      </c>
      <c r="E6" s="9">
        <v>196</v>
      </c>
      <c r="F6" s="9">
        <v>49880.99</v>
      </c>
      <c r="G6" s="9">
        <f t="shared" si="0"/>
        <v>254.49484693877551</v>
      </c>
    </row>
    <row r="7" spans="1:7" x14ac:dyDescent="0.2">
      <c r="A7" s="7">
        <v>6</v>
      </c>
      <c r="B7" s="7">
        <v>6</v>
      </c>
      <c r="C7" s="7">
        <v>1</v>
      </c>
      <c r="D7" s="8" t="s">
        <v>10</v>
      </c>
      <c r="E7" s="9">
        <v>184</v>
      </c>
      <c r="F7" s="9">
        <v>45837.05</v>
      </c>
      <c r="G7" s="9">
        <f>F7/E7</f>
        <v>249.11440217391305</v>
      </c>
    </row>
    <row r="8" spans="1:7" x14ac:dyDescent="0.2">
      <c r="A8" s="7">
        <v>7</v>
      </c>
      <c r="B8" s="7">
        <v>7</v>
      </c>
      <c r="C8" s="7">
        <v>1</v>
      </c>
      <c r="D8" s="8" t="s">
        <v>10</v>
      </c>
      <c r="E8" s="9">
        <v>88</v>
      </c>
      <c r="F8" s="9">
        <v>22311.279999999999</v>
      </c>
      <c r="G8" s="9">
        <f t="shared" si="0"/>
        <v>253.53727272727272</v>
      </c>
    </row>
    <row r="9" spans="1:7" x14ac:dyDescent="0.2">
      <c r="A9" s="7">
        <v>8</v>
      </c>
      <c r="B9" s="7">
        <v>8</v>
      </c>
      <c r="C9" s="7">
        <v>1</v>
      </c>
      <c r="D9" s="8" t="s">
        <v>10</v>
      </c>
      <c r="E9" s="9">
        <v>87</v>
      </c>
      <c r="F9" s="9">
        <v>22050.44</v>
      </c>
      <c r="G9" s="9">
        <f t="shared" si="0"/>
        <v>253.45333333333332</v>
      </c>
    </row>
    <row r="10" spans="1:7" x14ac:dyDescent="0.2">
      <c r="A10" s="7">
        <v>9</v>
      </c>
      <c r="B10" s="7">
        <v>9</v>
      </c>
      <c r="C10" s="7">
        <v>1</v>
      </c>
      <c r="D10" s="8" t="s">
        <v>10</v>
      </c>
      <c r="E10" s="9">
        <v>71</v>
      </c>
      <c r="F10" s="9">
        <v>17968.150000000001</v>
      </c>
      <c r="G10" s="9">
        <f t="shared" si="0"/>
        <v>253.07253521126762</v>
      </c>
    </row>
    <row r="11" spans="1:7" x14ac:dyDescent="0.2">
      <c r="A11" s="7">
        <v>10</v>
      </c>
      <c r="B11" s="7">
        <v>10</v>
      </c>
      <c r="C11" s="7">
        <v>1</v>
      </c>
      <c r="D11" s="8" t="s">
        <v>10</v>
      </c>
      <c r="E11" s="9">
        <v>126</v>
      </c>
      <c r="F11" s="9">
        <v>32460.17</v>
      </c>
      <c r="G11" s="9">
        <f t="shared" si="0"/>
        <v>257.62039682539682</v>
      </c>
    </row>
    <row r="12" spans="1:7" x14ac:dyDescent="0.2">
      <c r="A12" s="7">
        <v>11</v>
      </c>
      <c r="B12" s="7">
        <v>11</v>
      </c>
      <c r="C12" s="7">
        <v>1</v>
      </c>
      <c r="D12" s="8" t="s">
        <v>10</v>
      </c>
      <c r="E12" s="9">
        <v>186</v>
      </c>
      <c r="F12" s="9">
        <v>47790.74</v>
      </c>
      <c r="G12" s="9">
        <f t="shared" si="0"/>
        <v>256.9394623655914</v>
      </c>
    </row>
    <row r="13" spans="1:7" x14ac:dyDescent="0.2">
      <c r="A13" s="7">
        <v>12</v>
      </c>
      <c r="B13" s="7">
        <v>12</v>
      </c>
      <c r="C13" s="7">
        <v>1</v>
      </c>
      <c r="D13" s="8" t="s">
        <v>10</v>
      </c>
      <c r="E13" s="9">
        <v>97</v>
      </c>
      <c r="F13" s="9">
        <v>24933.07</v>
      </c>
      <c r="G13" s="9">
        <f t="shared" si="0"/>
        <v>257.04195876288662</v>
      </c>
    </row>
    <row r="14" spans="1:7" x14ac:dyDescent="0.2">
      <c r="A14" s="7">
        <v>13</v>
      </c>
      <c r="B14" s="7">
        <v>13</v>
      </c>
      <c r="C14" s="7">
        <v>1</v>
      </c>
      <c r="D14" s="8" t="s">
        <v>10</v>
      </c>
      <c r="E14" s="9">
        <v>122</v>
      </c>
      <c r="F14" s="9">
        <v>31479.21</v>
      </c>
      <c r="G14" s="9">
        <f t="shared" si="0"/>
        <v>258.02631147540984</v>
      </c>
    </row>
    <row r="15" spans="1:7" x14ac:dyDescent="0.2">
      <c r="A15" s="7">
        <v>14</v>
      </c>
      <c r="B15" s="7">
        <v>14</v>
      </c>
      <c r="C15" s="7">
        <v>1</v>
      </c>
      <c r="D15" s="8" t="s">
        <v>10</v>
      </c>
      <c r="E15" s="9">
        <v>145</v>
      </c>
      <c r="F15" s="9">
        <v>37111.56</v>
      </c>
      <c r="G15" s="9">
        <f t="shared" si="0"/>
        <v>255.94179310344825</v>
      </c>
    </row>
    <row r="16" spans="1:7" x14ac:dyDescent="0.2">
      <c r="A16" s="7">
        <v>15</v>
      </c>
      <c r="B16" s="7">
        <v>15</v>
      </c>
      <c r="C16" s="7">
        <v>1</v>
      </c>
      <c r="D16" s="8" t="s">
        <v>10</v>
      </c>
      <c r="E16" s="9">
        <v>132</v>
      </c>
      <c r="F16" s="9">
        <v>34078.660000000003</v>
      </c>
      <c r="G16" s="9">
        <f t="shared" si="0"/>
        <v>258.17166666666668</v>
      </c>
    </row>
    <row r="17" spans="1:7" x14ac:dyDescent="0.2">
      <c r="A17" s="7">
        <v>16</v>
      </c>
      <c r="B17" s="7">
        <v>16</v>
      </c>
      <c r="C17" s="7">
        <v>1</v>
      </c>
      <c r="D17" s="8" t="s">
        <v>10</v>
      </c>
      <c r="E17" s="9">
        <v>133</v>
      </c>
      <c r="F17" s="9">
        <v>34884.82</v>
      </c>
      <c r="G17" s="9">
        <f t="shared" si="0"/>
        <v>262.29187969924811</v>
      </c>
    </row>
    <row r="18" spans="1:7" x14ac:dyDescent="0.2">
      <c r="A18" s="7">
        <v>17</v>
      </c>
      <c r="B18" s="7">
        <v>17</v>
      </c>
      <c r="C18" s="7">
        <v>1</v>
      </c>
      <c r="D18" s="8" t="s">
        <v>10</v>
      </c>
      <c r="E18" s="9">
        <v>102</v>
      </c>
      <c r="F18" s="9">
        <v>267700.8</v>
      </c>
      <c r="G18" s="9">
        <f t="shared" si="0"/>
        <v>2624.5176470588235</v>
      </c>
    </row>
    <row r="19" spans="1:7" x14ac:dyDescent="0.2">
      <c r="A19" s="7">
        <v>18</v>
      </c>
      <c r="B19" s="7">
        <v>18</v>
      </c>
      <c r="C19" s="7">
        <v>1</v>
      </c>
      <c r="D19" s="8" t="s">
        <v>10</v>
      </c>
      <c r="E19" s="9">
        <v>239</v>
      </c>
      <c r="F19" s="9">
        <v>62421.17</v>
      </c>
      <c r="G19" s="9">
        <f t="shared" si="0"/>
        <v>261.17644351464435</v>
      </c>
    </row>
    <row r="20" spans="1:7" x14ac:dyDescent="0.2">
      <c r="A20" s="7">
        <v>19</v>
      </c>
      <c r="B20" s="7">
        <v>19</v>
      </c>
      <c r="C20" s="7">
        <v>1</v>
      </c>
      <c r="D20" s="8" t="s">
        <v>10</v>
      </c>
      <c r="E20" s="9">
        <v>133</v>
      </c>
      <c r="F20" s="9">
        <v>34823.01</v>
      </c>
      <c r="G20" s="9">
        <f t="shared" si="0"/>
        <v>261.82714285714286</v>
      </c>
    </row>
    <row r="21" spans="1:7" x14ac:dyDescent="0.2">
      <c r="A21" s="7">
        <v>20</v>
      </c>
      <c r="B21" s="7">
        <v>20</v>
      </c>
      <c r="C21" s="7">
        <v>1</v>
      </c>
      <c r="D21" s="8" t="s">
        <v>10</v>
      </c>
      <c r="E21" s="9">
        <v>138</v>
      </c>
      <c r="F21" s="9">
        <v>35370.21</v>
      </c>
      <c r="G21" s="9">
        <f t="shared" si="0"/>
        <v>256.30586956521739</v>
      </c>
    </row>
    <row r="22" spans="1:7" x14ac:dyDescent="0.2">
      <c r="A22" s="7">
        <v>21</v>
      </c>
      <c r="B22" s="7">
        <v>21</v>
      </c>
      <c r="C22" s="7">
        <v>1</v>
      </c>
      <c r="D22" s="8" t="s">
        <v>10</v>
      </c>
      <c r="E22" s="9">
        <v>101</v>
      </c>
      <c r="F22" s="9">
        <v>26254.93</v>
      </c>
      <c r="G22" s="9">
        <f t="shared" si="0"/>
        <v>259.949801980198</v>
      </c>
    </row>
    <row r="23" spans="1:7" x14ac:dyDescent="0.2">
      <c r="A23" s="7">
        <v>22</v>
      </c>
      <c r="B23" s="7">
        <v>22</v>
      </c>
      <c r="C23" s="7">
        <v>1</v>
      </c>
      <c r="D23" s="8" t="s">
        <v>10</v>
      </c>
      <c r="E23" s="9">
        <v>103</v>
      </c>
      <c r="F23" s="9">
        <v>26784.73</v>
      </c>
      <c r="G23" s="9">
        <f t="shared" si="0"/>
        <v>260.04592233009708</v>
      </c>
    </row>
    <row r="24" spans="1:7" x14ac:dyDescent="0.2">
      <c r="A24" s="7">
        <v>23</v>
      </c>
      <c r="B24" s="7">
        <v>23</v>
      </c>
      <c r="C24" s="7">
        <v>1</v>
      </c>
      <c r="D24" s="8" t="s">
        <v>10</v>
      </c>
      <c r="E24" s="9">
        <v>117</v>
      </c>
      <c r="F24" s="9">
        <v>31513.17</v>
      </c>
      <c r="G24" s="9">
        <f t="shared" si="0"/>
        <v>269.34333333333331</v>
      </c>
    </row>
    <row r="25" spans="1:7" x14ac:dyDescent="0.2">
      <c r="A25" s="7">
        <v>24</v>
      </c>
      <c r="B25" s="7">
        <v>24</v>
      </c>
      <c r="C25" s="7">
        <v>1</v>
      </c>
      <c r="D25" s="8" t="s">
        <v>10</v>
      </c>
      <c r="E25" s="9">
        <v>140</v>
      </c>
      <c r="F25" s="9">
        <v>36993.089999999997</v>
      </c>
      <c r="G25" s="9">
        <f t="shared" si="0"/>
        <v>264.23635714285712</v>
      </c>
    </row>
    <row r="26" spans="1:7" x14ac:dyDescent="0.2">
      <c r="A26" s="7">
        <v>25</v>
      </c>
      <c r="B26" s="7">
        <v>25</v>
      </c>
      <c r="C26" s="7">
        <v>1</v>
      </c>
      <c r="D26" s="8" t="s">
        <v>10</v>
      </c>
      <c r="E26" s="9">
        <v>153</v>
      </c>
      <c r="F26" s="9">
        <v>41569.94</v>
      </c>
      <c r="G26" s="9">
        <f t="shared" si="0"/>
        <v>271.69895424836602</v>
      </c>
    </row>
    <row r="27" spans="1:7" x14ac:dyDescent="0.2">
      <c r="A27" s="7">
        <v>26</v>
      </c>
      <c r="B27" s="7">
        <v>1</v>
      </c>
      <c r="C27" s="7">
        <v>1</v>
      </c>
      <c r="D27" s="16" t="s">
        <v>11</v>
      </c>
      <c r="E27" s="9">
        <v>208</v>
      </c>
      <c r="F27" s="9">
        <v>63381.46</v>
      </c>
      <c r="G27" s="9">
        <f t="shared" si="0"/>
        <v>304.71855769230768</v>
      </c>
    </row>
    <row r="28" spans="1:7" x14ac:dyDescent="0.2">
      <c r="A28" s="7">
        <v>27</v>
      </c>
      <c r="B28" s="7">
        <v>2</v>
      </c>
      <c r="C28" s="7">
        <v>1</v>
      </c>
      <c r="D28" s="16" t="s">
        <v>11</v>
      </c>
      <c r="E28" s="9">
        <v>176</v>
      </c>
      <c r="F28" s="9">
        <v>53864.1</v>
      </c>
      <c r="G28" s="9">
        <f t="shared" si="0"/>
        <v>306.04602272727271</v>
      </c>
    </row>
    <row r="29" spans="1:7" x14ac:dyDescent="0.2">
      <c r="A29" s="7">
        <v>28</v>
      </c>
      <c r="B29" s="7">
        <v>3</v>
      </c>
      <c r="C29" s="7">
        <v>1</v>
      </c>
      <c r="D29" s="16" t="s">
        <v>11</v>
      </c>
      <c r="E29" s="9">
        <v>175</v>
      </c>
      <c r="F29" s="9">
        <v>53566.27</v>
      </c>
      <c r="G29" s="9">
        <f t="shared" si="0"/>
        <v>306.09297142857139</v>
      </c>
    </row>
    <row r="30" spans="1:7" x14ac:dyDescent="0.2">
      <c r="A30" s="7">
        <v>29</v>
      </c>
      <c r="B30" s="7">
        <v>4</v>
      </c>
      <c r="C30" s="7">
        <v>1</v>
      </c>
      <c r="D30" s="16" t="s">
        <v>11</v>
      </c>
      <c r="E30" s="9">
        <v>167</v>
      </c>
      <c r="F30" s="9">
        <v>51093.91</v>
      </c>
      <c r="G30" s="9">
        <f t="shared" si="0"/>
        <v>305.95155688622759</v>
      </c>
    </row>
    <row r="31" spans="1:7" x14ac:dyDescent="0.2">
      <c r="A31" s="7">
        <v>30</v>
      </c>
      <c r="B31" s="7">
        <v>5</v>
      </c>
      <c r="C31" s="7">
        <v>1</v>
      </c>
      <c r="D31" s="16" t="s">
        <v>11</v>
      </c>
      <c r="E31" s="9">
        <v>153</v>
      </c>
      <c r="F31" s="9">
        <v>48132.77</v>
      </c>
      <c r="G31" s="9">
        <f t="shared" si="0"/>
        <v>314.5932679738562</v>
      </c>
    </row>
    <row r="32" spans="1:7" x14ac:dyDescent="0.2">
      <c r="A32" s="7">
        <v>31</v>
      </c>
      <c r="B32" s="7">
        <v>6</v>
      </c>
      <c r="C32" s="7">
        <v>1</v>
      </c>
      <c r="D32" s="16" t="s">
        <v>11</v>
      </c>
      <c r="E32" s="9">
        <v>107</v>
      </c>
      <c r="F32" s="9">
        <v>33415.699999999997</v>
      </c>
      <c r="G32" s="9">
        <f t="shared" si="0"/>
        <v>312.29626168224297</v>
      </c>
    </row>
    <row r="33" spans="1:7" x14ac:dyDescent="0.2">
      <c r="A33" s="7">
        <v>32</v>
      </c>
      <c r="B33" s="7">
        <v>7</v>
      </c>
      <c r="C33" s="7">
        <v>1</v>
      </c>
      <c r="D33" s="16" t="s">
        <v>11</v>
      </c>
      <c r="E33" s="9">
        <v>121</v>
      </c>
      <c r="F33" s="9">
        <v>38147.629999999997</v>
      </c>
      <c r="G33" s="9">
        <f t="shared" si="0"/>
        <v>315.26966942148761</v>
      </c>
    </row>
    <row r="34" spans="1:7" x14ac:dyDescent="0.2">
      <c r="A34" s="7">
        <v>33</v>
      </c>
      <c r="B34" s="7">
        <v>8</v>
      </c>
      <c r="C34" s="7">
        <v>1</v>
      </c>
      <c r="D34" s="16" t="s">
        <v>11</v>
      </c>
      <c r="E34" s="9">
        <v>167</v>
      </c>
      <c r="F34" s="9">
        <v>52505.599999999999</v>
      </c>
      <c r="G34" s="9">
        <f t="shared" si="0"/>
        <v>314.40479041916166</v>
      </c>
    </row>
    <row r="35" spans="1:7" x14ac:dyDescent="0.2">
      <c r="A35" s="7">
        <v>34</v>
      </c>
      <c r="B35" s="7">
        <v>9</v>
      </c>
      <c r="C35" s="7">
        <v>1</v>
      </c>
      <c r="D35" s="16" t="s">
        <v>11</v>
      </c>
      <c r="E35" s="9">
        <v>226</v>
      </c>
      <c r="F35" s="9">
        <v>72461.75</v>
      </c>
      <c r="G35" s="9">
        <f t="shared" si="0"/>
        <v>320.62721238938053</v>
      </c>
    </row>
    <row r="36" spans="1:7" x14ac:dyDescent="0.2">
      <c r="A36" s="7">
        <v>35</v>
      </c>
      <c r="B36" s="7">
        <v>10</v>
      </c>
      <c r="C36" s="7">
        <v>1</v>
      </c>
      <c r="D36" s="16" t="s">
        <v>11</v>
      </c>
      <c r="E36" s="9">
        <v>114</v>
      </c>
      <c r="F36" s="9">
        <v>37122.71</v>
      </c>
      <c r="G36" s="9">
        <f t="shared" si="0"/>
        <v>325.63780701754388</v>
      </c>
    </row>
    <row r="37" spans="1:7" x14ac:dyDescent="0.2">
      <c r="A37" s="7">
        <v>36</v>
      </c>
      <c r="B37" s="7">
        <v>11</v>
      </c>
      <c r="C37" s="7">
        <v>1</v>
      </c>
      <c r="D37" s="16" t="s">
        <v>11</v>
      </c>
      <c r="E37" s="9">
        <v>161</v>
      </c>
      <c r="F37" s="9">
        <v>51686.6</v>
      </c>
      <c r="G37" s="9">
        <f t="shared" si="0"/>
        <v>321.03478260869565</v>
      </c>
    </row>
    <row r="38" spans="1:7" x14ac:dyDescent="0.2">
      <c r="A38" s="7">
        <v>37</v>
      </c>
      <c r="B38" s="7">
        <v>12</v>
      </c>
      <c r="C38" s="7">
        <v>1</v>
      </c>
      <c r="D38" s="16" t="s">
        <v>11</v>
      </c>
      <c r="E38" s="9">
        <v>102</v>
      </c>
      <c r="F38" s="9">
        <v>32870.160000000003</v>
      </c>
      <c r="G38" s="9">
        <f t="shared" si="0"/>
        <v>322.25647058823535</v>
      </c>
    </row>
    <row r="39" spans="1:7" x14ac:dyDescent="0.2">
      <c r="A39" s="7">
        <v>38</v>
      </c>
      <c r="B39" s="7">
        <v>13</v>
      </c>
      <c r="C39" s="7">
        <v>1</v>
      </c>
      <c r="D39" s="16" t="s">
        <v>11</v>
      </c>
      <c r="E39" s="9">
        <v>101</v>
      </c>
      <c r="F39" s="9">
        <v>32957.08</v>
      </c>
      <c r="G39" s="9">
        <f t="shared" si="0"/>
        <v>326.30772277227726</v>
      </c>
    </row>
    <row r="40" spans="1:7" x14ac:dyDescent="0.2">
      <c r="A40" s="7">
        <v>39</v>
      </c>
      <c r="B40" s="7">
        <v>14</v>
      </c>
      <c r="C40" s="7">
        <v>1</v>
      </c>
      <c r="D40" s="16" t="s">
        <v>11</v>
      </c>
      <c r="E40" s="9">
        <v>149</v>
      </c>
      <c r="F40" s="9">
        <v>48882.84</v>
      </c>
      <c r="G40" s="9">
        <f t="shared" si="0"/>
        <v>328.07275167785235</v>
      </c>
    </row>
    <row r="41" spans="1:7" x14ac:dyDescent="0.2">
      <c r="A41" s="7">
        <v>40</v>
      </c>
      <c r="B41" s="7">
        <v>15</v>
      </c>
      <c r="C41" s="7">
        <v>1</v>
      </c>
      <c r="D41" s="16" t="s">
        <v>11</v>
      </c>
      <c r="E41" s="9">
        <v>126</v>
      </c>
      <c r="F41" s="9">
        <v>41814.639999999999</v>
      </c>
      <c r="G41" s="9">
        <f t="shared" si="0"/>
        <v>331.86222222222221</v>
      </c>
    </row>
    <row r="42" spans="1:7" x14ac:dyDescent="0.2">
      <c r="A42" s="7">
        <v>41</v>
      </c>
      <c r="B42" s="7">
        <v>16</v>
      </c>
      <c r="C42" s="7">
        <v>1</v>
      </c>
      <c r="D42" s="16" t="s">
        <v>11</v>
      </c>
      <c r="E42" s="9">
        <v>141</v>
      </c>
      <c r="F42" s="9">
        <v>46765.32</v>
      </c>
      <c r="G42" s="9">
        <f t="shared" si="0"/>
        <v>331.66893617021276</v>
      </c>
    </row>
    <row r="43" spans="1:7" x14ac:dyDescent="0.2">
      <c r="A43" s="7">
        <v>42</v>
      </c>
      <c r="B43" s="7">
        <v>17</v>
      </c>
      <c r="C43" s="7">
        <v>1</v>
      </c>
      <c r="D43" s="16" t="s">
        <v>11</v>
      </c>
      <c r="E43" s="9">
        <v>95</v>
      </c>
      <c r="F43" s="9">
        <v>31427.3</v>
      </c>
      <c r="G43" s="9">
        <f t="shared" si="0"/>
        <v>330.81368421052633</v>
      </c>
    </row>
    <row r="44" spans="1:7" x14ac:dyDescent="0.2">
      <c r="A44" s="7">
        <v>43</v>
      </c>
      <c r="B44" s="7">
        <v>18</v>
      </c>
      <c r="C44" s="7">
        <v>1</v>
      </c>
      <c r="D44" s="16" t="s">
        <v>11</v>
      </c>
      <c r="E44" s="9">
        <v>167</v>
      </c>
      <c r="F44" s="9">
        <v>56542.84</v>
      </c>
      <c r="G44" s="9">
        <f t="shared" si="0"/>
        <v>338.57988023952095</v>
      </c>
    </row>
    <row r="45" spans="1:7" x14ac:dyDescent="0.2">
      <c r="A45" s="7">
        <v>44</v>
      </c>
      <c r="B45" s="7">
        <v>19</v>
      </c>
      <c r="C45" s="7">
        <v>1</v>
      </c>
      <c r="D45" s="16" t="s">
        <v>11</v>
      </c>
      <c r="E45" s="9">
        <v>175</v>
      </c>
      <c r="F45" s="9">
        <v>59559.76</v>
      </c>
      <c r="G45" s="9">
        <f t="shared" si="0"/>
        <v>340.34148571428574</v>
      </c>
    </row>
    <row r="46" spans="1:7" x14ac:dyDescent="0.2">
      <c r="A46" s="7">
        <v>45</v>
      </c>
      <c r="B46" s="7">
        <v>20</v>
      </c>
      <c r="C46" s="7">
        <v>1</v>
      </c>
      <c r="D46" s="16" t="s">
        <v>11</v>
      </c>
      <c r="E46" s="9">
        <v>183</v>
      </c>
      <c r="F46" s="9">
        <v>62012.69</v>
      </c>
      <c r="G46" s="9">
        <f t="shared" si="0"/>
        <v>338.86715846994537</v>
      </c>
    </row>
    <row r="47" spans="1:7" x14ac:dyDescent="0.2">
      <c r="A47" s="7">
        <v>46</v>
      </c>
      <c r="B47" s="7">
        <v>21</v>
      </c>
      <c r="C47" s="7">
        <v>1</v>
      </c>
      <c r="D47" s="16" t="s">
        <v>11</v>
      </c>
      <c r="E47" s="9">
        <v>202</v>
      </c>
      <c r="F47" s="9">
        <v>69022.81</v>
      </c>
      <c r="G47" s="9">
        <f t="shared" si="0"/>
        <v>341.69707920792081</v>
      </c>
    </row>
    <row r="48" spans="1:7" x14ac:dyDescent="0.2">
      <c r="A48" s="7">
        <v>47</v>
      </c>
      <c r="B48" s="7">
        <v>22</v>
      </c>
      <c r="C48" s="7">
        <v>1</v>
      </c>
      <c r="D48" s="16" t="s">
        <v>11</v>
      </c>
      <c r="E48" s="9">
        <v>136</v>
      </c>
      <c r="F48" s="9">
        <v>46863.97</v>
      </c>
      <c r="G48" s="9">
        <f t="shared" si="0"/>
        <v>344.58801470588236</v>
      </c>
    </row>
    <row r="49" spans="1:7" x14ac:dyDescent="0.2">
      <c r="A49" s="7">
        <v>48</v>
      </c>
      <c r="B49" s="7">
        <v>23</v>
      </c>
      <c r="C49" s="7">
        <v>1</v>
      </c>
      <c r="D49" s="16" t="s">
        <v>11</v>
      </c>
      <c r="E49" s="9">
        <v>172</v>
      </c>
      <c r="F49" s="9">
        <v>59191.79</v>
      </c>
      <c r="G49" s="9">
        <f t="shared" si="0"/>
        <v>344.13831395348836</v>
      </c>
    </row>
    <row r="50" spans="1:7" x14ac:dyDescent="0.2">
      <c r="A50" s="7">
        <v>49</v>
      </c>
      <c r="B50" s="7">
        <v>24</v>
      </c>
      <c r="C50" s="7">
        <v>1</v>
      </c>
      <c r="D50" s="16" t="s">
        <v>11</v>
      </c>
      <c r="E50" s="9">
        <v>194</v>
      </c>
      <c r="F50" s="9">
        <v>67094.13</v>
      </c>
      <c r="G50" s="9">
        <f t="shared" si="0"/>
        <v>345.8460309278351</v>
      </c>
    </row>
    <row r="51" spans="1:7" x14ac:dyDescent="0.2">
      <c r="A51" s="7">
        <v>50</v>
      </c>
      <c r="B51" s="7">
        <v>25</v>
      </c>
      <c r="C51" s="7">
        <v>1</v>
      </c>
      <c r="D51" s="16" t="s">
        <v>11</v>
      </c>
      <c r="E51" s="9">
        <v>105</v>
      </c>
      <c r="F51" s="9">
        <v>36498.550000000003</v>
      </c>
      <c r="G51" s="9">
        <f t="shared" si="0"/>
        <v>347.60523809523812</v>
      </c>
    </row>
    <row r="52" spans="1:7" x14ac:dyDescent="0.2">
      <c r="A52" s="10">
        <v>51</v>
      </c>
      <c r="B52" s="10">
        <v>1</v>
      </c>
      <c r="C52" s="10">
        <v>2</v>
      </c>
      <c r="D52" s="11" t="s">
        <v>10</v>
      </c>
      <c r="E52" s="12">
        <v>95</v>
      </c>
      <c r="F52" s="12">
        <v>23863.85</v>
      </c>
      <c r="G52" s="12">
        <f t="shared" si="0"/>
        <v>251.19842105263157</v>
      </c>
    </row>
    <row r="53" spans="1:7" x14ac:dyDescent="0.2">
      <c r="A53" s="10">
        <v>52</v>
      </c>
      <c r="B53" s="10">
        <v>2</v>
      </c>
      <c r="C53" s="10">
        <v>2</v>
      </c>
      <c r="D53" s="11" t="s">
        <v>10</v>
      </c>
      <c r="E53" s="12">
        <v>202</v>
      </c>
      <c r="F53" s="12">
        <v>50158.05</v>
      </c>
      <c r="G53" s="12">
        <f t="shared" si="0"/>
        <v>248.30717821782179</v>
      </c>
    </row>
    <row r="54" spans="1:7" x14ac:dyDescent="0.2">
      <c r="A54" s="10">
        <v>53</v>
      </c>
      <c r="B54" s="10">
        <v>3</v>
      </c>
      <c r="C54" s="10">
        <v>2</v>
      </c>
      <c r="D54" s="11" t="s">
        <v>10</v>
      </c>
      <c r="E54" s="12">
        <v>118</v>
      </c>
      <c r="F54" s="12">
        <v>29921.74</v>
      </c>
      <c r="G54" s="12">
        <f t="shared" si="0"/>
        <v>253.57406779661019</v>
      </c>
    </row>
    <row r="55" spans="1:7" x14ac:dyDescent="0.2">
      <c r="A55" s="10">
        <v>54</v>
      </c>
      <c r="B55" s="10">
        <v>4</v>
      </c>
      <c r="C55" s="10">
        <v>2</v>
      </c>
      <c r="D55" s="11" t="s">
        <v>10</v>
      </c>
      <c r="E55" s="12">
        <v>122</v>
      </c>
      <c r="F55" s="12">
        <v>30282.49</v>
      </c>
      <c r="G55" s="12">
        <f t="shared" si="0"/>
        <v>248.21713114754101</v>
      </c>
    </row>
    <row r="56" spans="1:7" x14ac:dyDescent="0.2">
      <c r="A56" s="10">
        <v>55</v>
      </c>
      <c r="B56" s="10">
        <v>5</v>
      </c>
      <c r="C56" s="10">
        <v>2</v>
      </c>
      <c r="D56" s="11" t="s">
        <v>10</v>
      </c>
      <c r="E56" s="12">
        <v>171</v>
      </c>
      <c r="F56" s="12">
        <v>44950.92</v>
      </c>
      <c r="G56" s="12">
        <f t="shared" si="0"/>
        <v>262.87087719298245</v>
      </c>
    </row>
    <row r="57" spans="1:7" x14ac:dyDescent="0.2">
      <c r="A57" s="10">
        <v>56</v>
      </c>
      <c r="B57" s="10">
        <v>6</v>
      </c>
      <c r="C57" s="10">
        <v>2</v>
      </c>
      <c r="D57" s="11" t="s">
        <v>10</v>
      </c>
      <c r="E57" s="12">
        <v>121</v>
      </c>
      <c r="F57" s="12">
        <v>30570.21</v>
      </c>
      <c r="G57" s="12">
        <f t="shared" si="0"/>
        <v>252.64636363636362</v>
      </c>
    </row>
    <row r="58" spans="1:7" x14ac:dyDescent="0.2">
      <c r="A58" s="10">
        <v>57</v>
      </c>
      <c r="B58" s="10">
        <v>7</v>
      </c>
      <c r="C58" s="10">
        <v>2</v>
      </c>
      <c r="D58" s="11" t="s">
        <v>10</v>
      </c>
      <c r="E58" s="12">
        <v>140</v>
      </c>
      <c r="F58" s="12">
        <v>35237.629999999997</v>
      </c>
      <c r="G58" s="12">
        <f t="shared" si="0"/>
        <v>251.69735714285713</v>
      </c>
    </row>
    <row r="59" spans="1:7" x14ac:dyDescent="0.2">
      <c r="A59" s="10">
        <v>58</v>
      </c>
      <c r="B59" s="10">
        <v>8</v>
      </c>
      <c r="C59" s="10">
        <v>2</v>
      </c>
      <c r="D59" s="11" t="s">
        <v>10</v>
      </c>
      <c r="E59" s="12">
        <v>75</v>
      </c>
      <c r="F59" s="12">
        <v>19641.04</v>
      </c>
      <c r="G59" s="12">
        <f t="shared" si="0"/>
        <v>261.88053333333335</v>
      </c>
    </row>
    <row r="60" spans="1:7" x14ac:dyDescent="0.2">
      <c r="A60" s="10">
        <v>59</v>
      </c>
      <c r="B60" s="10">
        <v>9</v>
      </c>
      <c r="C60" s="10">
        <v>2</v>
      </c>
      <c r="D60" s="11" t="s">
        <v>10</v>
      </c>
      <c r="E60" s="12">
        <v>169</v>
      </c>
      <c r="F60" s="12">
        <v>42973.25</v>
      </c>
      <c r="G60" s="12">
        <f t="shared" si="0"/>
        <v>254.27958579881656</v>
      </c>
    </row>
    <row r="61" spans="1:7" x14ac:dyDescent="0.2">
      <c r="A61" s="10">
        <v>60</v>
      </c>
      <c r="B61" s="10">
        <v>10</v>
      </c>
      <c r="C61" s="10">
        <v>2</v>
      </c>
      <c r="D61" s="11" t="s">
        <v>10</v>
      </c>
      <c r="E61" s="12">
        <v>172</v>
      </c>
      <c r="F61" s="12">
        <v>43162.93</v>
      </c>
      <c r="G61" s="12">
        <f t="shared" si="0"/>
        <v>250.94726744186048</v>
      </c>
    </row>
    <row r="62" spans="1:7" x14ac:dyDescent="0.2">
      <c r="A62" s="10">
        <v>61</v>
      </c>
      <c r="B62" s="10">
        <v>11</v>
      </c>
      <c r="C62" s="10">
        <v>2</v>
      </c>
      <c r="D62" s="11" t="s">
        <v>10</v>
      </c>
      <c r="E62" s="12">
        <v>150</v>
      </c>
      <c r="F62" s="12">
        <v>38489.42</v>
      </c>
      <c r="G62" s="12">
        <f t="shared" si="0"/>
        <v>256.59613333333334</v>
      </c>
    </row>
    <row r="63" spans="1:7" x14ac:dyDescent="0.2">
      <c r="A63" s="10">
        <v>62</v>
      </c>
      <c r="B63" s="10">
        <v>12</v>
      </c>
      <c r="C63" s="10">
        <v>2</v>
      </c>
      <c r="D63" s="11" t="s">
        <v>10</v>
      </c>
      <c r="E63" s="12">
        <v>133</v>
      </c>
      <c r="F63" s="12">
        <v>33417.480000000003</v>
      </c>
      <c r="G63" s="12">
        <f t="shared" si="0"/>
        <v>251.25924812030078</v>
      </c>
    </row>
    <row r="64" spans="1:7" x14ac:dyDescent="0.2">
      <c r="A64" s="10">
        <v>63</v>
      </c>
      <c r="B64" s="10">
        <v>13</v>
      </c>
      <c r="C64" s="10">
        <v>2</v>
      </c>
      <c r="D64" s="11" t="s">
        <v>10</v>
      </c>
      <c r="E64" s="12">
        <v>160</v>
      </c>
      <c r="F64" s="12">
        <v>42523.46</v>
      </c>
      <c r="G64" s="12">
        <f t="shared" si="0"/>
        <v>265.77162499999997</v>
      </c>
    </row>
    <row r="65" spans="1:7" x14ac:dyDescent="0.2">
      <c r="A65" s="10">
        <v>64</v>
      </c>
      <c r="B65" s="10">
        <v>14</v>
      </c>
      <c r="C65" s="10">
        <v>2</v>
      </c>
      <c r="D65" s="11" t="s">
        <v>10</v>
      </c>
      <c r="E65" s="12">
        <v>66</v>
      </c>
      <c r="F65" s="12">
        <v>16554.560000000001</v>
      </c>
      <c r="G65" s="12">
        <f t="shared" si="0"/>
        <v>250.82666666666668</v>
      </c>
    </row>
    <row r="66" spans="1:7" x14ac:dyDescent="0.2">
      <c r="A66" s="10">
        <v>65</v>
      </c>
      <c r="B66" s="10">
        <v>15</v>
      </c>
      <c r="C66" s="10">
        <v>2</v>
      </c>
      <c r="D66" s="11" t="s">
        <v>10</v>
      </c>
      <c r="E66" s="12">
        <v>94</v>
      </c>
      <c r="F66" s="12">
        <v>24319.23</v>
      </c>
      <c r="G66" s="12">
        <f t="shared" si="0"/>
        <v>258.71521276595746</v>
      </c>
    </row>
    <row r="67" spans="1:7" x14ac:dyDescent="0.2">
      <c r="A67" s="10">
        <v>66</v>
      </c>
      <c r="B67" s="10">
        <v>16</v>
      </c>
      <c r="C67" s="10">
        <v>2</v>
      </c>
      <c r="D67" s="11" t="s">
        <v>10</v>
      </c>
      <c r="E67" s="12">
        <v>122</v>
      </c>
      <c r="F67" s="12">
        <v>32210.04</v>
      </c>
      <c r="G67" s="12">
        <f t="shared" si="0"/>
        <v>264.01672131147541</v>
      </c>
    </row>
    <row r="68" spans="1:7" x14ac:dyDescent="0.2">
      <c r="A68" s="10">
        <v>67</v>
      </c>
      <c r="B68" s="10">
        <v>17</v>
      </c>
      <c r="C68" s="10">
        <v>2</v>
      </c>
      <c r="D68" s="11" t="s">
        <v>10</v>
      </c>
      <c r="E68" s="12">
        <v>116</v>
      </c>
      <c r="F68" s="12">
        <v>31072.25</v>
      </c>
      <c r="G68" s="12">
        <f t="shared" ref="G68:G131" si="1">F68/E68</f>
        <v>267.86422413793105</v>
      </c>
    </row>
    <row r="69" spans="1:7" x14ac:dyDescent="0.2">
      <c r="A69" s="10">
        <v>68</v>
      </c>
      <c r="B69" s="10">
        <v>18</v>
      </c>
      <c r="C69" s="10">
        <v>2</v>
      </c>
      <c r="D69" s="11" t="s">
        <v>10</v>
      </c>
      <c r="E69" s="12">
        <v>115</v>
      </c>
      <c r="F69" s="12">
        <v>30311.43</v>
      </c>
      <c r="G69" s="12">
        <f t="shared" si="1"/>
        <v>263.57765217391307</v>
      </c>
    </row>
    <row r="70" spans="1:7" x14ac:dyDescent="0.2">
      <c r="A70" s="10">
        <v>69</v>
      </c>
      <c r="B70" s="10">
        <v>19</v>
      </c>
      <c r="C70" s="10">
        <v>2</v>
      </c>
      <c r="D70" s="11" t="s">
        <v>10</v>
      </c>
      <c r="E70" s="12">
        <v>110</v>
      </c>
      <c r="F70" s="12">
        <v>28768.82</v>
      </c>
      <c r="G70" s="12">
        <f t="shared" si="1"/>
        <v>261.53472727272725</v>
      </c>
    </row>
    <row r="71" spans="1:7" x14ac:dyDescent="0.2">
      <c r="A71" s="10">
        <v>70</v>
      </c>
      <c r="B71" s="10">
        <v>20</v>
      </c>
      <c r="C71" s="10">
        <v>2</v>
      </c>
      <c r="D71" s="11" t="s">
        <v>10</v>
      </c>
      <c r="E71" s="12">
        <v>93</v>
      </c>
      <c r="F71" s="12">
        <v>24288.84</v>
      </c>
      <c r="G71" s="12">
        <f t="shared" si="1"/>
        <v>261.17032258064518</v>
      </c>
    </row>
    <row r="72" spans="1:7" x14ac:dyDescent="0.2">
      <c r="A72" s="10">
        <v>71</v>
      </c>
      <c r="B72" s="10">
        <v>21</v>
      </c>
      <c r="C72" s="10">
        <v>2</v>
      </c>
      <c r="D72" s="11" t="s">
        <v>10</v>
      </c>
      <c r="E72" s="12">
        <v>117</v>
      </c>
      <c r="F72" s="12">
        <v>30105.27</v>
      </c>
      <c r="G72" s="12">
        <f t="shared" si="1"/>
        <v>257.31</v>
      </c>
    </row>
    <row r="73" spans="1:7" x14ac:dyDescent="0.2">
      <c r="A73" s="10">
        <v>72</v>
      </c>
      <c r="B73" s="10">
        <v>22</v>
      </c>
      <c r="C73" s="10">
        <v>2</v>
      </c>
      <c r="D73" s="11" t="s">
        <v>10</v>
      </c>
      <c r="E73" s="12">
        <v>155</v>
      </c>
      <c r="F73" s="12">
        <v>41779.47</v>
      </c>
      <c r="G73" s="12">
        <f t="shared" si="1"/>
        <v>269.54496774193547</v>
      </c>
    </row>
    <row r="74" spans="1:7" x14ac:dyDescent="0.2">
      <c r="A74" s="10">
        <v>73</v>
      </c>
      <c r="B74" s="10">
        <v>23</v>
      </c>
      <c r="C74" s="10">
        <v>2</v>
      </c>
      <c r="D74" s="11" t="s">
        <v>10</v>
      </c>
      <c r="E74" s="12">
        <v>165</v>
      </c>
      <c r="F74" s="12">
        <v>44427.3</v>
      </c>
      <c r="G74" s="12">
        <f t="shared" si="1"/>
        <v>269.25636363636363</v>
      </c>
    </row>
    <row r="75" spans="1:7" x14ac:dyDescent="0.2">
      <c r="A75" s="10">
        <v>74</v>
      </c>
      <c r="B75" s="10">
        <v>24</v>
      </c>
      <c r="C75" s="10">
        <v>2</v>
      </c>
      <c r="D75" s="11" t="s">
        <v>10</v>
      </c>
      <c r="E75" s="12">
        <v>139</v>
      </c>
      <c r="F75" s="12">
        <v>37751.699999999997</v>
      </c>
      <c r="G75" s="12">
        <f t="shared" si="1"/>
        <v>271.59496402877699</v>
      </c>
    </row>
    <row r="76" spans="1:7" x14ac:dyDescent="0.2">
      <c r="A76" s="10">
        <v>75</v>
      </c>
      <c r="B76" s="10">
        <v>25</v>
      </c>
      <c r="C76" s="10">
        <v>2</v>
      </c>
      <c r="D76" s="11" t="s">
        <v>10</v>
      </c>
      <c r="E76" s="12">
        <v>117</v>
      </c>
      <c r="F76" s="12">
        <v>31830.04</v>
      </c>
      <c r="G76" s="12">
        <f t="shared" si="1"/>
        <v>272.05162393162396</v>
      </c>
    </row>
    <row r="77" spans="1:7" x14ac:dyDescent="0.2">
      <c r="A77" s="10">
        <v>76</v>
      </c>
      <c r="B77" s="10">
        <v>1</v>
      </c>
      <c r="C77" s="10">
        <v>2</v>
      </c>
      <c r="D77" s="17" t="s">
        <v>11</v>
      </c>
      <c r="E77" s="12">
        <v>157</v>
      </c>
      <c r="F77" s="12">
        <v>49911.27</v>
      </c>
      <c r="G77" s="12">
        <f t="shared" si="1"/>
        <v>317.90617834394902</v>
      </c>
    </row>
    <row r="78" spans="1:7" x14ac:dyDescent="0.2">
      <c r="A78" s="10">
        <v>77</v>
      </c>
      <c r="B78" s="10">
        <v>2</v>
      </c>
      <c r="C78" s="10">
        <v>2</v>
      </c>
      <c r="D78" s="17" t="s">
        <v>11</v>
      </c>
      <c r="E78" s="12">
        <v>184</v>
      </c>
      <c r="F78" s="12">
        <v>59496.52</v>
      </c>
      <c r="G78" s="12">
        <f t="shared" si="1"/>
        <v>323.35065217391303</v>
      </c>
    </row>
    <row r="79" spans="1:7" x14ac:dyDescent="0.2">
      <c r="A79" s="10">
        <v>78</v>
      </c>
      <c r="B79" s="10">
        <v>3</v>
      </c>
      <c r="C79" s="10">
        <v>2</v>
      </c>
      <c r="D79" s="17" t="s">
        <v>11</v>
      </c>
      <c r="E79" s="12">
        <v>164</v>
      </c>
      <c r="F79" s="12">
        <v>51386.35</v>
      </c>
      <c r="G79" s="12">
        <f t="shared" si="1"/>
        <v>313.33140243902437</v>
      </c>
    </row>
    <row r="80" spans="1:7" x14ac:dyDescent="0.2">
      <c r="A80" s="10">
        <v>79</v>
      </c>
      <c r="B80" s="10">
        <v>4</v>
      </c>
      <c r="C80" s="10">
        <v>2</v>
      </c>
      <c r="D80" s="17" t="s">
        <v>11</v>
      </c>
      <c r="E80" s="12">
        <v>104</v>
      </c>
      <c r="F80" s="12">
        <v>33247.980000000003</v>
      </c>
      <c r="G80" s="12">
        <f t="shared" si="1"/>
        <v>319.69211538461542</v>
      </c>
    </row>
    <row r="81" spans="1:7" x14ac:dyDescent="0.2">
      <c r="A81" s="10">
        <v>80</v>
      </c>
      <c r="B81" s="10">
        <v>5</v>
      </c>
      <c r="C81" s="10">
        <v>2</v>
      </c>
      <c r="D81" s="17" t="s">
        <v>11</v>
      </c>
      <c r="E81" s="12">
        <v>196</v>
      </c>
      <c r="F81" s="12">
        <v>62816.29</v>
      </c>
      <c r="G81" s="12">
        <f t="shared" si="1"/>
        <v>320.4912755102041</v>
      </c>
    </row>
    <row r="82" spans="1:7" x14ac:dyDescent="0.2">
      <c r="A82" s="10">
        <v>81</v>
      </c>
      <c r="B82" s="10">
        <v>6</v>
      </c>
      <c r="C82" s="10">
        <v>2</v>
      </c>
      <c r="D82" s="17" t="s">
        <v>11</v>
      </c>
      <c r="E82" s="12">
        <v>173</v>
      </c>
      <c r="F82" s="12">
        <v>55994.5</v>
      </c>
      <c r="G82" s="12">
        <f t="shared" si="1"/>
        <v>323.66763005780348</v>
      </c>
    </row>
    <row r="83" spans="1:7" x14ac:dyDescent="0.2">
      <c r="A83" s="10">
        <v>82</v>
      </c>
      <c r="B83" s="10">
        <v>7</v>
      </c>
      <c r="C83" s="10">
        <v>2</v>
      </c>
      <c r="D83" s="17" t="s">
        <v>11</v>
      </c>
      <c r="E83" s="12">
        <v>137</v>
      </c>
      <c r="F83" s="12">
        <v>44348.41</v>
      </c>
      <c r="G83" s="12">
        <f t="shared" si="1"/>
        <v>323.71102189781027</v>
      </c>
    </row>
    <row r="84" spans="1:7" x14ac:dyDescent="0.2">
      <c r="A84" s="10">
        <v>83</v>
      </c>
      <c r="B84" s="10">
        <v>8</v>
      </c>
      <c r="C84" s="10">
        <v>2</v>
      </c>
      <c r="D84" s="17" t="s">
        <v>11</v>
      </c>
      <c r="E84" s="12">
        <v>211</v>
      </c>
      <c r="F84" s="12">
        <v>68385.279999999999</v>
      </c>
      <c r="G84" s="12">
        <f t="shared" si="1"/>
        <v>324.1008530805687</v>
      </c>
    </row>
    <row r="85" spans="1:7" x14ac:dyDescent="0.2">
      <c r="A85" s="10">
        <v>84</v>
      </c>
      <c r="B85" s="10">
        <v>9</v>
      </c>
      <c r="C85" s="10">
        <v>2</v>
      </c>
      <c r="D85" s="17" t="s">
        <v>11</v>
      </c>
      <c r="E85" s="12">
        <v>184</v>
      </c>
      <c r="F85" s="12">
        <v>59614.89</v>
      </c>
      <c r="G85" s="12">
        <f t="shared" si="1"/>
        <v>323.99396739130435</v>
      </c>
    </row>
    <row r="86" spans="1:7" x14ac:dyDescent="0.2">
      <c r="A86" s="10">
        <v>85</v>
      </c>
      <c r="B86" s="10">
        <v>10</v>
      </c>
      <c r="C86" s="10">
        <v>2</v>
      </c>
      <c r="D86" s="17" t="s">
        <v>11</v>
      </c>
      <c r="E86" s="12">
        <v>174</v>
      </c>
      <c r="F86" s="12">
        <v>55647.56</v>
      </c>
      <c r="G86" s="12">
        <f t="shared" si="1"/>
        <v>319.81356321839081</v>
      </c>
    </row>
    <row r="87" spans="1:7" x14ac:dyDescent="0.2">
      <c r="A87" s="10">
        <v>86</v>
      </c>
      <c r="B87" s="10">
        <v>11</v>
      </c>
      <c r="C87" s="10">
        <v>2</v>
      </c>
      <c r="D87" s="17" t="s">
        <v>11</v>
      </c>
      <c r="E87" s="12">
        <v>118</v>
      </c>
      <c r="F87" s="12">
        <v>37977.39</v>
      </c>
      <c r="G87" s="12">
        <f t="shared" si="1"/>
        <v>321.84228813559321</v>
      </c>
    </row>
    <row r="88" spans="1:7" x14ac:dyDescent="0.2">
      <c r="A88" s="10">
        <v>87</v>
      </c>
      <c r="B88" s="10">
        <v>12</v>
      </c>
      <c r="C88" s="10">
        <v>2</v>
      </c>
      <c r="D88" s="17" t="s">
        <v>11</v>
      </c>
      <c r="E88" s="12">
        <v>142</v>
      </c>
      <c r="F88" s="12">
        <v>46075.77</v>
      </c>
      <c r="G88" s="12">
        <f t="shared" si="1"/>
        <v>324.47725352112673</v>
      </c>
    </row>
    <row r="89" spans="1:7" x14ac:dyDescent="0.2">
      <c r="A89" s="10">
        <v>88</v>
      </c>
      <c r="B89" s="10">
        <v>13</v>
      </c>
      <c r="C89" s="10">
        <v>2</v>
      </c>
      <c r="D89" s="17" t="s">
        <v>11</v>
      </c>
      <c r="E89" s="12">
        <v>217</v>
      </c>
      <c r="F89" s="12">
        <v>69809.3</v>
      </c>
      <c r="G89" s="12">
        <f t="shared" si="1"/>
        <v>321.70184331797236</v>
      </c>
    </row>
    <row r="90" spans="1:7" x14ac:dyDescent="0.2">
      <c r="A90" s="10">
        <v>89</v>
      </c>
      <c r="B90" s="10">
        <v>14</v>
      </c>
      <c r="C90" s="10">
        <v>2</v>
      </c>
      <c r="D90" s="17" t="s">
        <v>11</v>
      </c>
      <c r="E90" s="12">
        <v>108</v>
      </c>
      <c r="F90" s="12">
        <v>35250.089999999997</v>
      </c>
      <c r="G90" s="12">
        <f t="shared" si="1"/>
        <v>326.38972222222219</v>
      </c>
    </row>
    <row r="91" spans="1:7" x14ac:dyDescent="0.2">
      <c r="A91" s="10">
        <v>90</v>
      </c>
      <c r="B91" s="10">
        <v>15</v>
      </c>
      <c r="C91" s="10">
        <v>2</v>
      </c>
      <c r="D91" s="17" t="s">
        <v>11</v>
      </c>
      <c r="E91" s="12">
        <v>206</v>
      </c>
      <c r="F91" s="12">
        <v>67994.38</v>
      </c>
      <c r="G91" s="12">
        <f t="shared" si="1"/>
        <v>330.06980582524272</v>
      </c>
    </row>
    <row r="92" spans="1:7" x14ac:dyDescent="0.2">
      <c r="A92" s="10">
        <v>91</v>
      </c>
      <c r="B92" s="10">
        <v>16</v>
      </c>
      <c r="C92" s="10">
        <v>2</v>
      </c>
      <c r="D92" s="17" t="s">
        <v>11</v>
      </c>
      <c r="E92" s="12">
        <v>142</v>
      </c>
      <c r="F92" s="12">
        <v>47443.72</v>
      </c>
      <c r="G92" s="12">
        <f t="shared" si="1"/>
        <v>334.11070422535209</v>
      </c>
    </row>
    <row r="93" spans="1:7" x14ac:dyDescent="0.2">
      <c r="A93" s="10">
        <v>92</v>
      </c>
      <c r="B93" s="10">
        <v>17</v>
      </c>
      <c r="C93" s="10">
        <v>2</v>
      </c>
      <c r="D93" s="17" t="s">
        <v>11</v>
      </c>
      <c r="E93" s="12">
        <v>143</v>
      </c>
      <c r="F93" s="12">
        <v>47765.79</v>
      </c>
      <c r="G93" s="12">
        <f t="shared" si="1"/>
        <v>334.02650349650349</v>
      </c>
    </row>
    <row r="94" spans="1:7" x14ac:dyDescent="0.2">
      <c r="A94" s="10">
        <v>93</v>
      </c>
      <c r="B94" s="10">
        <v>18</v>
      </c>
      <c r="C94" s="10">
        <v>2</v>
      </c>
      <c r="D94" s="17" t="s">
        <v>11</v>
      </c>
      <c r="E94" s="12">
        <v>127</v>
      </c>
      <c r="F94" s="12">
        <v>42866.36</v>
      </c>
      <c r="G94" s="12">
        <f t="shared" si="1"/>
        <v>337.53039370078739</v>
      </c>
    </row>
    <row r="95" spans="1:7" x14ac:dyDescent="0.2">
      <c r="A95" s="10">
        <v>94</v>
      </c>
      <c r="B95" s="10">
        <v>19</v>
      </c>
      <c r="C95" s="10">
        <v>2</v>
      </c>
      <c r="D95" s="17" t="s">
        <v>11</v>
      </c>
      <c r="E95" s="12">
        <v>183</v>
      </c>
      <c r="F95" s="12">
        <v>60607.08</v>
      </c>
      <c r="G95" s="12">
        <f t="shared" si="1"/>
        <v>331.18622950819673</v>
      </c>
    </row>
    <row r="96" spans="1:7" x14ac:dyDescent="0.2">
      <c r="A96" s="10">
        <v>95</v>
      </c>
      <c r="B96" s="10">
        <v>20</v>
      </c>
      <c r="C96" s="10">
        <v>2</v>
      </c>
      <c r="D96" s="17" t="s">
        <v>11</v>
      </c>
      <c r="E96" s="12">
        <v>206</v>
      </c>
      <c r="F96" s="12">
        <v>68428.429999999993</v>
      </c>
      <c r="G96" s="12">
        <f t="shared" si="1"/>
        <v>332.17684466019415</v>
      </c>
    </row>
    <row r="97" spans="1:7" x14ac:dyDescent="0.2">
      <c r="A97" s="10">
        <v>96</v>
      </c>
      <c r="B97" s="10">
        <v>21</v>
      </c>
      <c r="C97" s="10">
        <v>2</v>
      </c>
      <c r="D97" s="17" t="s">
        <v>11</v>
      </c>
      <c r="E97" s="12">
        <v>173</v>
      </c>
      <c r="F97" s="12">
        <v>57235.15</v>
      </c>
      <c r="G97" s="12">
        <f t="shared" si="1"/>
        <v>330.83901734104046</v>
      </c>
    </row>
    <row r="98" spans="1:7" x14ac:dyDescent="0.2">
      <c r="A98" s="10">
        <v>97</v>
      </c>
      <c r="B98" s="10">
        <v>22</v>
      </c>
      <c r="C98" s="10">
        <v>2</v>
      </c>
      <c r="D98" s="17" t="s">
        <v>11</v>
      </c>
      <c r="E98" s="12">
        <v>179</v>
      </c>
      <c r="F98" s="12">
        <v>60719.519999999997</v>
      </c>
      <c r="G98" s="12">
        <f t="shared" si="1"/>
        <v>339.21519553072625</v>
      </c>
    </row>
    <row r="99" spans="1:7" x14ac:dyDescent="0.2">
      <c r="A99" s="10">
        <v>98</v>
      </c>
      <c r="B99" s="10">
        <v>23</v>
      </c>
      <c r="C99" s="10">
        <v>2</v>
      </c>
      <c r="D99" s="17" t="s">
        <v>11</v>
      </c>
      <c r="E99" s="12">
        <v>157</v>
      </c>
      <c r="F99" s="12">
        <v>53022.39</v>
      </c>
      <c r="G99" s="12">
        <f t="shared" si="1"/>
        <v>337.72222929936305</v>
      </c>
    </row>
    <row r="100" spans="1:7" x14ac:dyDescent="0.2">
      <c r="A100" s="10">
        <v>99</v>
      </c>
      <c r="B100" s="10">
        <v>24</v>
      </c>
      <c r="C100" s="10">
        <v>2</v>
      </c>
      <c r="D100" s="17" t="s">
        <v>11</v>
      </c>
      <c r="E100" s="12">
        <v>54</v>
      </c>
      <c r="F100" s="12">
        <v>18508.75</v>
      </c>
      <c r="G100" s="12">
        <f t="shared" si="1"/>
        <v>342.75462962962962</v>
      </c>
    </row>
    <row r="101" spans="1:7" x14ac:dyDescent="0.2">
      <c r="A101" s="10">
        <v>100</v>
      </c>
      <c r="B101" s="10">
        <v>25</v>
      </c>
      <c r="C101" s="10">
        <v>2</v>
      </c>
      <c r="D101" s="17" t="s">
        <v>11</v>
      </c>
      <c r="E101" s="12">
        <v>147</v>
      </c>
      <c r="F101" s="12">
        <v>48977.599999999999</v>
      </c>
      <c r="G101" s="12">
        <f t="shared" si="1"/>
        <v>333.18095238095236</v>
      </c>
    </row>
    <row r="102" spans="1:7" x14ac:dyDescent="0.2">
      <c r="A102" s="13">
        <v>101</v>
      </c>
      <c r="B102" s="13">
        <v>1</v>
      </c>
      <c r="C102" s="13">
        <v>3</v>
      </c>
      <c r="D102" s="14" t="s">
        <v>10</v>
      </c>
      <c r="E102" s="15">
        <v>120</v>
      </c>
      <c r="F102" s="15">
        <v>30653.07</v>
      </c>
      <c r="G102" s="21">
        <f t="shared" si="1"/>
        <v>255.44225</v>
      </c>
    </row>
    <row r="103" spans="1:7" x14ac:dyDescent="0.2">
      <c r="A103" s="13">
        <v>102</v>
      </c>
      <c r="B103" s="13">
        <v>2</v>
      </c>
      <c r="C103" s="13">
        <v>3</v>
      </c>
      <c r="D103" s="14" t="s">
        <v>10</v>
      </c>
      <c r="E103" s="15">
        <v>176</v>
      </c>
      <c r="F103" s="15">
        <v>43833.21</v>
      </c>
      <c r="G103" s="21">
        <f t="shared" si="1"/>
        <v>249.05232954545454</v>
      </c>
    </row>
    <row r="104" spans="1:7" x14ac:dyDescent="0.2">
      <c r="A104" s="13">
        <v>103</v>
      </c>
      <c r="B104" s="13">
        <v>3</v>
      </c>
      <c r="C104" s="13">
        <v>3</v>
      </c>
      <c r="D104" s="14" t="s">
        <v>10</v>
      </c>
      <c r="E104" s="15">
        <v>151</v>
      </c>
      <c r="F104" s="15">
        <v>37963.89</v>
      </c>
      <c r="G104" s="21">
        <f t="shared" si="1"/>
        <v>251.41649006622515</v>
      </c>
    </row>
    <row r="105" spans="1:7" x14ac:dyDescent="0.2">
      <c r="A105" s="13">
        <v>104</v>
      </c>
      <c r="B105" s="13">
        <v>4</v>
      </c>
      <c r="C105" s="13">
        <v>3</v>
      </c>
      <c r="D105" s="14" t="s">
        <v>10</v>
      </c>
      <c r="E105" s="15">
        <v>139</v>
      </c>
      <c r="F105" s="15">
        <v>35466.94</v>
      </c>
      <c r="G105" s="21">
        <f t="shared" si="1"/>
        <v>255.15784172661873</v>
      </c>
    </row>
    <row r="106" spans="1:7" x14ac:dyDescent="0.2">
      <c r="A106" s="13">
        <v>105</v>
      </c>
      <c r="B106" s="13">
        <v>5</v>
      </c>
      <c r="C106" s="13">
        <v>3</v>
      </c>
      <c r="D106" s="14" t="s">
        <v>10</v>
      </c>
      <c r="E106" s="15">
        <v>162</v>
      </c>
      <c r="F106" s="15">
        <v>40702.839999999997</v>
      </c>
      <c r="G106" s="21">
        <f t="shared" si="1"/>
        <v>251.25209876543207</v>
      </c>
    </row>
    <row r="107" spans="1:7" x14ac:dyDescent="0.2">
      <c r="A107" s="13">
        <v>106</v>
      </c>
      <c r="B107" s="13">
        <v>6</v>
      </c>
      <c r="C107" s="13">
        <v>3</v>
      </c>
      <c r="D107" s="14" t="s">
        <v>10</v>
      </c>
      <c r="E107" s="15">
        <v>196</v>
      </c>
      <c r="F107" s="15">
        <v>48832.5</v>
      </c>
      <c r="G107" s="21">
        <f t="shared" si="1"/>
        <v>249.1454081632653</v>
      </c>
    </row>
    <row r="108" spans="1:7" x14ac:dyDescent="0.2">
      <c r="A108" s="13">
        <v>107</v>
      </c>
      <c r="B108" s="13">
        <v>7</v>
      </c>
      <c r="C108" s="13">
        <v>3</v>
      </c>
      <c r="D108" s="14" t="s">
        <v>10</v>
      </c>
      <c r="E108" s="15">
        <v>151</v>
      </c>
      <c r="F108" s="15">
        <v>38360.6</v>
      </c>
      <c r="G108" s="21">
        <f t="shared" si="1"/>
        <v>254.0437086092715</v>
      </c>
    </row>
    <row r="109" spans="1:7" x14ac:dyDescent="0.2">
      <c r="A109" s="13">
        <v>108</v>
      </c>
      <c r="B109" s="13">
        <v>8</v>
      </c>
      <c r="C109" s="13">
        <v>3</v>
      </c>
      <c r="D109" s="14" t="s">
        <v>10</v>
      </c>
      <c r="E109" s="15">
        <v>174</v>
      </c>
      <c r="F109" s="15">
        <v>45656.85</v>
      </c>
      <c r="G109" s="21">
        <f t="shared" si="1"/>
        <v>262.39568965517242</v>
      </c>
    </row>
    <row r="110" spans="1:7" x14ac:dyDescent="0.2">
      <c r="A110" s="13">
        <v>109</v>
      </c>
      <c r="B110" s="13">
        <v>9</v>
      </c>
      <c r="C110" s="13">
        <v>3</v>
      </c>
      <c r="D110" s="14" t="s">
        <v>10</v>
      </c>
      <c r="E110" s="15">
        <v>171</v>
      </c>
      <c r="F110" s="15">
        <v>42258.21</v>
      </c>
      <c r="G110" s="21">
        <f t="shared" si="1"/>
        <v>247.12403508771931</v>
      </c>
    </row>
    <row r="111" spans="1:7" x14ac:dyDescent="0.2">
      <c r="A111" s="13">
        <v>110</v>
      </c>
      <c r="B111" s="13">
        <v>10</v>
      </c>
      <c r="C111" s="13">
        <v>3</v>
      </c>
      <c r="D111" s="14" t="s">
        <v>10</v>
      </c>
      <c r="E111" s="15">
        <v>153</v>
      </c>
      <c r="F111" s="15">
        <v>38559.019999999997</v>
      </c>
      <c r="G111" s="21">
        <f t="shared" si="1"/>
        <v>252.01973856209148</v>
      </c>
    </row>
    <row r="112" spans="1:7" x14ac:dyDescent="0.2">
      <c r="A112" s="13">
        <v>111</v>
      </c>
      <c r="B112" s="13">
        <v>11</v>
      </c>
      <c r="C112" s="13">
        <v>3</v>
      </c>
      <c r="D112" s="14" t="s">
        <v>10</v>
      </c>
      <c r="E112" s="15">
        <v>165</v>
      </c>
      <c r="F112" s="15">
        <v>40219.79</v>
      </c>
      <c r="G112" s="21">
        <f t="shared" si="1"/>
        <v>243.75630303030303</v>
      </c>
    </row>
    <row r="113" spans="1:7" x14ac:dyDescent="0.2">
      <c r="A113" s="13">
        <v>112</v>
      </c>
      <c r="B113" s="13">
        <v>12</v>
      </c>
      <c r="C113" s="13">
        <v>3</v>
      </c>
      <c r="D113" s="14" t="s">
        <v>10</v>
      </c>
      <c r="E113" s="15">
        <v>185</v>
      </c>
      <c r="F113" s="15">
        <v>44904.87</v>
      </c>
      <c r="G113" s="21">
        <f t="shared" si="1"/>
        <v>242.72902702702703</v>
      </c>
    </row>
    <row r="114" spans="1:7" x14ac:dyDescent="0.2">
      <c r="A114" s="13">
        <v>113</v>
      </c>
      <c r="B114" s="13">
        <v>13</v>
      </c>
      <c r="C114" s="13">
        <v>3</v>
      </c>
      <c r="D114" s="14" t="s">
        <v>10</v>
      </c>
      <c r="E114" s="15">
        <v>151</v>
      </c>
      <c r="F114" s="15">
        <v>39373.379999999997</v>
      </c>
      <c r="G114" s="21">
        <f t="shared" si="1"/>
        <v>260.7508609271523</v>
      </c>
    </row>
    <row r="115" spans="1:7" x14ac:dyDescent="0.2">
      <c r="A115" s="13">
        <v>114</v>
      </c>
      <c r="B115" s="13">
        <v>14</v>
      </c>
      <c r="C115" s="13">
        <v>3</v>
      </c>
      <c r="D115" s="14" t="s">
        <v>10</v>
      </c>
      <c r="E115" s="15">
        <v>158</v>
      </c>
      <c r="F115" s="15">
        <v>38541.269999999997</v>
      </c>
      <c r="G115" s="21">
        <f t="shared" si="1"/>
        <v>243.93208860759492</v>
      </c>
    </row>
    <row r="116" spans="1:7" x14ac:dyDescent="0.2">
      <c r="A116" s="13">
        <v>115</v>
      </c>
      <c r="B116" s="13">
        <v>15</v>
      </c>
      <c r="C116" s="13">
        <v>3</v>
      </c>
      <c r="D116" s="14" t="s">
        <v>10</v>
      </c>
      <c r="E116" s="15">
        <v>142</v>
      </c>
      <c r="F116" s="15">
        <v>36568.559999999998</v>
      </c>
      <c r="G116" s="21">
        <f t="shared" si="1"/>
        <v>257.52507042253518</v>
      </c>
    </row>
    <row r="117" spans="1:7" x14ac:dyDescent="0.2">
      <c r="A117" s="13">
        <v>116</v>
      </c>
      <c r="B117" s="13">
        <v>16</v>
      </c>
      <c r="C117" s="13">
        <v>3</v>
      </c>
      <c r="D117" s="14" t="s">
        <v>10</v>
      </c>
      <c r="E117" s="15">
        <v>179</v>
      </c>
      <c r="F117" s="15">
        <v>44659.33</v>
      </c>
      <c r="G117" s="21">
        <f t="shared" si="1"/>
        <v>249.49346368715084</v>
      </c>
    </row>
    <row r="118" spans="1:7" x14ac:dyDescent="0.2">
      <c r="A118" s="13">
        <v>117</v>
      </c>
      <c r="B118" s="13">
        <v>17</v>
      </c>
      <c r="C118" s="13">
        <v>3</v>
      </c>
      <c r="D118" s="14" t="s">
        <v>10</v>
      </c>
      <c r="E118" s="15">
        <v>213</v>
      </c>
      <c r="F118" s="15">
        <v>50766.3</v>
      </c>
      <c r="G118" s="21">
        <f t="shared" si="1"/>
        <v>238.33943661971833</v>
      </c>
    </row>
    <row r="119" spans="1:7" x14ac:dyDescent="0.2">
      <c r="A119" s="13">
        <v>118</v>
      </c>
      <c r="B119" s="13">
        <v>18</v>
      </c>
      <c r="C119" s="13">
        <v>3</v>
      </c>
      <c r="D119" s="14" t="s">
        <v>10</v>
      </c>
      <c r="E119" s="15">
        <v>247</v>
      </c>
      <c r="F119" s="15">
        <v>62373.67</v>
      </c>
      <c r="G119" s="21">
        <f t="shared" si="1"/>
        <v>252.52497975708502</v>
      </c>
    </row>
    <row r="120" spans="1:7" x14ac:dyDescent="0.2">
      <c r="A120" s="13">
        <v>119</v>
      </c>
      <c r="B120" s="13">
        <v>19</v>
      </c>
      <c r="C120" s="13">
        <v>3</v>
      </c>
      <c r="D120" s="14" t="s">
        <v>10</v>
      </c>
      <c r="E120" s="15">
        <v>172</v>
      </c>
      <c r="F120" s="15">
        <v>43415.8</v>
      </c>
      <c r="G120" s="21">
        <f t="shared" si="1"/>
        <v>252.41744186046515</v>
      </c>
    </row>
    <row r="121" spans="1:7" x14ac:dyDescent="0.2">
      <c r="A121" s="13">
        <v>120</v>
      </c>
      <c r="B121" s="13">
        <v>20</v>
      </c>
      <c r="C121" s="13">
        <v>3</v>
      </c>
      <c r="D121" s="14" t="s">
        <v>10</v>
      </c>
      <c r="E121" s="15">
        <v>201</v>
      </c>
      <c r="F121" s="15">
        <v>50204.83</v>
      </c>
      <c r="G121" s="21">
        <f t="shared" si="1"/>
        <v>249.7752736318408</v>
      </c>
    </row>
    <row r="122" spans="1:7" x14ac:dyDescent="0.2">
      <c r="A122" s="13">
        <v>121</v>
      </c>
      <c r="B122" s="13">
        <v>21</v>
      </c>
      <c r="C122" s="13">
        <v>3</v>
      </c>
      <c r="D122" s="14" t="s">
        <v>10</v>
      </c>
      <c r="E122" s="15">
        <v>142</v>
      </c>
      <c r="F122" s="15">
        <v>36478.11</v>
      </c>
      <c r="G122" s="21">
        <f t="shared" si="1"/>
        <v>256.88809859154929</v>
      </c>
    </row>
    <row r="123" spans="1:7" x14ac:dyDescent="0.2">
      <c r="A123" s="13">
        <v>122</v>
      </c>
      <c r="B123" s="13">
        <v>22</v>
      </c>
      <c r="C123" s="13">
        <v>3</v>
      </c>
      <c r="D123" s="14" t="s">
        <v>10</v>
      </c>
      <c r="E123" s="15">
        <v>174</v>
      </c>
      <c r="F123" s="15">
        <v>41136.86</v>
      </c>
      <c r="G123" s="21">
        <f t="shared" si="1"/>
        <v>236.41873563218391</v>
      </c>
    </row>
    <row r="124" spans="1:7" x14ac:dyDescent="0.2">
      <c r="A124" s="13">
        <v>123</v>
      </c>
      <c r="B124" s="13">
        <v>23</v>
      </c>
      <c r="C124" s="13">
        <v>3</v>
      </c>
      <c r="D124" s="14" t="s">
        <v>10</v>
      </c>
      <c r="E124" s="15">
        <v>161</v>
      </c>
      <c r="F124" s="15">
        <v>39736.120000000003</v>
      </c>
      <c r="G124" s="21">
        <f t="shared" si="1"/>
        <v>246.80819875776399</v>
      </c>
    </row>
    <row r="125" spans="1:7" x14ac:dyDescent="0.2">
      <c r="A125" s="13">
        <v>124</v>
      </c>
      <c r="B125" s="13">
        <v>24</v>
      </c>
      <c r="C125" s="13">
        <v>3</v>
      </c>
      <c r="D125" s="14" t="s">
        <v>10</v>
      </c>
      <c r="E125" s="15">
        <v>120</v>
      </c>
      <c r="F125" s="15">
        <v>29332.76</v>
      </c>
      <c r="G125" s="21">
        <f t="shared" si="1"/>
        <v>244.43966666666665</v>
      </c>
    </row>
    <row r="126" spans="1:7" x14ac:dyDescent="0.2">
      <c r="A126" s="13">
        <v>125</v>
      </c>
      <c r="B126" s="13">
        <v>25</v>
      </c>
      <c r="C126" s="13">
        <v>3</v>
      </c>
      <c r="D126" s="14" t="s">
        <v>10</v>
      </c>
      <c r="E126" s="15">
        <v>153</v>
      </c>
      <c r="F126" s="15">
        <v>38394.019999999997</v>
      </c>
      <c r="G126" s="21">
        <f t="shared" si="1"/>
        <v>250.94130718954247</v>
      </c>
    </row>
    <row r="127" spans="1:7" x14ac:dyDescent="0.2">
      <c r="A127" s="13">
        <v>126</v>
      </c>
      <c r="B127" s="13">
        <v>1</v>
      </c>
      <c r="C127" s="13">
        <v>3</v>
      </c>
      <c r="D127" s="18" t="s">
        <v>11</v>
      </c>
      <c r="E127" s="15">
        <v>112</v>
      </c>
      <c r="F127" s="15">
        <v>33367.64</v>
      </c>
      <c r="G127" s="21">
        <f t="shared" si="1"/>
        <v>297.92535714285714</v>
      </c>
    </row>
    <row r="128" spans="1:7" x14ac:dyDescent="0.2">
      <c r="A128" s="13">
        <v>127</v>
      </c>
      <c r="B128" s="13">
        <v>2</v>
      </c>
      <c r="C128" s="13">
        <v>3</v>
      </c>
      <c r="D128" s="18" t="s">
        <v>11</v>
      </c>
      <c r="E128" s="15">
        <v>132</v>
      </c>
      <c r="F128" s="15">
        <v>38810.32</v>
      </c>
      <c r="G128" s="21">
        <f t="shared" si="1"/>
        <v>294.01757575757574</v>
      </c>
    </row>
    <row r="129" spans="1:7" x14ac:dyDescent="0.2">
      <c r="A129" s="13">
        <v>128</v>
      </c>
      <c r="B129" s="13">
        <v>3</v>
      </c>
      <c r="C129" s="13">
        <v>3</v>
      </c>
      <c r="D129" s="18" t="s">
        <v>11</v>
      </c>
      <c r="E129" s="15">
        <v>172</v>
      </c>
      <c r="F129" s="15">
        <v>50031.12</v>
      </c>
      <c r="G129" s="21">
        <f t="shared" si="1"/>
        <v>290.87860465116279</v>
      </c>
    </row>
    <row r="130" spans="1:7" x14ac:dyDescent="0.2">
      <c r="A130" s="13">
        <v>129</v>
      </c>
      <c r="B130" s="13">
        <v>4</v>
      </c>
      <c r="C130" s="13">
        <v>3</v>
      </c>
      <c r="D130" s="18" t="s">
        <v>11</v>
      </c>
      <c r="E130" s="15">
        <v>154</v>
      </c>
      <c r="F130" s="15">
        <v>45676.93</v>
      </c>
      <c r="G130" s="21">
        <f t="shared" si="1"/>
        <v>296.60344155844155</v>
      </c>
    </row>
    <row r="131" spans="1:7" x14ac:dyDescent="0.2">
      <c r="A131" s="13">
        <v>130</v>
      </c>
      <c r="B131" s="13">
        <v>5</v>
      </c>
      <c r="C131" s="13">
        <v>3</v>
      </c>
      <c r="D131" s="18" t="s">
        <v>11</v>
      </c>
      <c r="E131" s="15">
        <v>154</v>
      </c>
      <c r="F131" s="15">
        <v>45731.38</v>
      </c>
      <c r="G131" s="21">
        <f t="shared" si="1"/>
        <v>296.95701298701294</v>
      </c>
    </row>
    <row r="132" spans="1:7" x14ac:dyDescent="0.2">
      <c r="A132" s="13">
        <v>131</v>
      </c>
      <c r="B132" s="13">
        <v>6</v>
      </c>
      <c r="C132" s="13">
        <v>3</v>
      </c>
      <c r="D132" s="18" t="s">
        <v>11</v>
      </c>
      <c r="E132" s="15">
        <v>168</v>
      </c>
      <c r="F132" s="15">
        <v>48821.54</v>
      </c>
      <c r="G132" s="21">
        <f t="shared" ref="G132:G151" si="2">F132/E132</f>
        <v>290.60440476190479</v>
      </c>
    </row>
    <row r="133" spans="1:7" x14ac:dyDescent="0.2">
      <c r="A133" s="13">
        <v>132</v>
      </c>
      <c r="B133" s="13">
        <v>7</v>
      </c>
      <c r="C133" s="13">
        <v>3</v>
      </c>
      <c r="D133" s="18" t="s">
        <v>11</v>
      </c>
      <c r="E133" s="15">
        <v>200</v>
      </c>
      <c r="F133" s="15">
        <v>59298.94</v>
      </c>
      <c r="G133" s="21">
        <f t="shared" si="2"/>
        <v>296.49470000000002</v>
      </c>
    </row>
    <row r="134" spans="1:7" x14ac:dyDescent="0.2">
      <c r="A134" s="13">
        <v>133</v>
      </c>
      <c r="B134" s="13">
        <v>8</v>
      </c>
      <c r="C134" s="13">
        <v>3</v>
      </c>
      <c r="D134" s="18" t="s">
        <v>11</v>
      </c>
      <c r="E134" s="15">
        <v>160</v>
      </c>
      <c r="F134" s="15">
        <v>47346.91</v>
      </c>
      <c r="G134" s="21">
        <f t="shared" si="2"/>
        <v>295.91818750000004</v>
      </c>
    </row>
    <row r="135" spans="1:7" x14ac:dyDescent="0.2">
      <c r="A135" s="13">
        <v>134</v>
      </c>
      <c r="B135" s="13">
        <v>9</v>
      </c>
      <c r="C135" s="13">
        <v>3</v>
      </c>
      <c r="D135" s="18" t="s">
        <v>11</v>
      </c>
      <c r="E135" s="15">
        <v>177</v>
      </c>
      <c r="F135" s="15">
        <v>51478.01</v>
      </c>
      <c r="G135" s="21">
        <f t="shared" si="2"/>
        <v>290.83621468926555</v>
      </c>
    </row>
    <row r="136" spans="1:7" x14ac:dyDescent="0.2">
      <c r="A136" s="13">
        <v>135</v>
      </c>
      <c r="B136" s="13">
        <v>10</v>
      </c>
      <c r="C136" s="13">
        <v>3</v>
      </c>
      <c r="D136" s="18" t="s">
        <v>11</v>
      </c>
      <c r="E136" s="15">
        <v>187</v>
      </c>
      <c r="F136" s="15">
        <v>55028.94</v>
      </c>
      <c r="G136" s="21">
        <f t="shared" si="2"/>
        <v>294.27240641711234</v>
      </c>
    </row>
    <row r="137" spans="1:7" x14ac:dyDescent="0.2">
      <c r="A137" s="13">
        <v>136</v>
      </c>
      <c r="B137" s="13">
        <v>11</v>
      </c>
      <c r="C137" s="13">
        <v>3</v>
      </c>
      <c r="D137" s="18" t="s">
        <v>11</v>
      </c>
      <c r="E137" s="15">
        <v>163</v>
      </c>
      <c r="F137" s="15">
        <v>46867.66</v>
      </c>
      <c r="G137" s="21">
        <f t="shared" si="2"/>
        <v>287.53165644171781</v>
      </c>
    </row>
    <row r="138" spans="1:7" x14ac:dyDescent="0.2">
      <c r="A138" s="13">
        <v>137</v>
      </c>
      <c r="B138" s="13">
        <v>12</v>
      </c>
      <c r="C138" s="13">
        <v>3</v>
      </c>
      <c r="D138" s="18" t="s">
        <v>11</v>
      </c>
      <c r="E138" s="15">
        <v>227</v>
      </c>
      <c r="F138" s="15">
        <v>67365.48</v>
      </c>
      <c r="G138" s="21">
        <f t="shared" si="2"/>
        <v>296.76422907488984</v>
      </c>
    </row>
    <row r="139" spans="1:7" x14ac:dyDescent="0.2">
      <c r="A139" s="13">
        <v>138</v>
      </c>
      <c r="B139" s="13">
        <v>13</v>
      </c>
      <c r="C139" s="13">
        <v>3</v>
      </c>
      <c r="D139" s="18" t="s">
        <v>11</v>
      </c>
      <c r="E139" s="15">
        <v>137</v>
      </c>
      <c r="F139" s="15">
        <v>40634.410000000003</v>
      </c>
      <c r="G139" s="21">
        <f t="shared" si="2"/>
        <v>296.60153284671537</v>
      </c>
    </row>
    <row r="140" spans="1:7" x14ac:dyDescent="0.2">
      <c r="A140" s="13">
        <v>139</v>
      </c>
      <c r="B140" s="13">
        <v>14</v>
      </c>
      <c r="C140" s="13">
        <v>3</v>
      </c>
      <c r="D140" s="18" t="s">
        <v>11</v>
      </c>
      <c r="E140" s="15">
        <v>190</v>
      </c>
      <c r="F140" s="15">
        <v>56253.26</v>
      </c>
      <c r="G140" s="21">
        <f t="shared" si="2"/>
        <v>296.06978947368424</v>
      </c>
    </row>
    <row r="141" spans="1:7" x14ac:dyDescent="0.2">
      <c r="A141" s="13">
        <v>140</v>
      </c>
      <c r="B141" s="13">
        <v>15</v>
      </c>
      <c r="C141" s="13">
        <v>3</v>
      </c>
      <c r="D141" s="18" t="s">
        <v>11</v>
      </c>
      <c r="E141" s="15">
        <v>162</v>
      </c>
      <c r="F141" s="15">
        <v>47617.73</v>
      </c>
      <c r="G141" s="21">
        <f t="shared" si="2"/>
        <v>293.93660493827161</v>
      </c>
    </row>
    <row r="142" spans="1:7" x14ac:dyDescent="0.2">
      <c r="A142" s="13">
        <v>141</v>
      </c>
      <c r="B142" s="13">
        <v>16</v>
      </c>
      <c r="C142" s="13">
        <v>3</v>
      </c>
      <c r="D142" s="18" t="s">
        <v>11</v>
      </c>
      <c r="E142" s="15">
        <v>153</v>
      </c>
      <c r="F142" s="15">
        <v>44461.45</v>
      </c>
      <c r="G142" s="21">
        <f t="shared" si="2"/>
        <v>290.59771241830066</v>
      </c>
    </row>
    <row r="143" spans="1:7" x14ac:dyDescent="0.2">
      <c r="A143" s="13">
        <v>142</v>
      </c>
      <c r="B143" s="13">
        <v>17</v>
      </c>
      <c r="C143" s="13">
        <v>3</v>
      </c>
      <c r="D143" s="18" t="s">
        <v>11</v>
      </c>
      <c r="E143" s="15">
        <v>215</v>
      </c>
      <c r="F143" s="15">
        <v>63564.99</v>
      </c>
      <c r="G143" s="21">
        <f t="shared" si="2"/>
        <v>295.65111627906975</v>
      </c>
    </row>
    <row r="144" spans="1:7" x14ac:dyDescent="0.2">
      <c r="A144" s="13">
        <v>143</v>
      </c>
      <c r="B144" s="13">
        <v>18</v>
      </c>
      <c r="C144" s="13">
        <v>3</v>
      </c>
      <c r="D144" s="18" t="s">
        <v>11</v>
      </c>
      <c r="E144" s="15">
        <v>125</v>
      </c>
      <c r="F144" s="15">
        <v>37497.24</v>
      </c>
      <c r="G144" s="21">
        <f t="shared" si="2"/>
        <v>299.97791999999998</v>
      </c>
    </row>
    <row r="145" spans="1:7" x14ac:dyDescent="0.2">
      <c r="A145" s="13">
        <v>144</v>
      </c>
      <c r="B145" s="13">
        <v>19</v>
      </c>
      <c r="C145" s="13">
        <v>3</v>
      </c>
      <c r="D145" s="18" t="s">
        <v>11</v>
      </c>
      <c r="E145" s="15">
        <v>159</v>
      </c>
      <c r="F145" s="15">
        <v>47170.91</v>
      </c>
      <c r="G145" s="21">
        <f t="shared" si="2"/>
        <v>296.67238993710691</v>
      </c>
    </row>
    <row r="146" spans="1:7" x14ac:dyDescent="0.2">
      <c r="A146" s="13">
        <v>145</v>
      </c>
      <c r="B146" s="13">
        <v>20</v>
      </c>
      <c r="C146" s="13">
        <v>3</v>
      </c>
      <c r="D146" s="18" t="s">
        <v>11</v>
      </c>
      <c r="E146" s="15">
        <v>155</v>
      </c>
      <c r="F146" s="15">
        <v>45621.35</v>
      </c>
      <c r="G146" s="21">
        <f t="shared" si="2"/>
        <v>294.33129032258063</v>
      </c>
    </row>
    <row r="147" spans="1:7" x14ac:dyDescent="0.2">
      <c r="A147" s="13">
        <v>146</v>
      </c>
      <c r="B147" s="13">
        <v>21</v>
      </c>
      <c r="C147" s="13">
        <v>3</v>
      </c>
      <c r="D147" s="18" t="s">
        <v>11</v>
      </c>
      <c r="E147" s="15">
        <v>236</v>
      </c>
      <c r="F147" s="15">
        <v>70722.86</v>
      </c>
      <c r="G147" s="21">
        <f t="shared" si="2"/>
        <v>299.67313559322037</v>
      </c>
    </row>
    <row r="148" spans="1:7" x14ac:dyDescent="0.2">
      <c r="A148" s="13">
        <v>147</v>
      </c>
      <c r="B148" s="13">
        <v>22</v>
      </c>
      <c r="C148" s="13">
        <v>3</v>
      </c>
      <c r="D148" s="18" t="s">
        <v>11</v>
      </c>
      <c r="E148" s="15">
        <v>168</v>
      </c>
      <c r="F148" s="15">
        <v>49958.18</v>
      </c>
      <c r="G148" s="21">
        <f t="shared" si="2"/>
        <v>297.37011904761903</v>
      </c>
    </row>
    <row r="149" spans="1:7" x14ac:dyDescent="0.2">
      <c r="A149" s="13">
        <v>148</v>
      </c>
      <c r="B149" s="13">
        <v>23</v>
      </c>
      <c r="C149" s="13">
        <v>3</v>
      </c>
      <c r="D149" s="18" t="s">
        <v>11</v>
      </c>
      <c r="E149" s="15">
        <v>193</v>
      </c>
      <c r="F149" s="15">
        <v>56736.35</v>
      </c>
      <c r="G149" s="21">
        <f t="shared" si="2"/>
        <v>293.97072538860101</v>
      </c>
    </row>
    <row r="150" spans="1:7" x14ac:dyDescent="0.2">
      <c r="A150" s="13">
        <v>149</v>
      </c>
      <c r="B150" s="13">
        <v>24</v>
      </c>
      <c r="C150" s="13">
        <v>3</v>
      </c>
      <c r="D150" s="18" t="s">
        <v>11</v>
      </c>
      <c r="E150" s="15">
        <v>161</v>
      </c>
      <c r="F150" s="15">
        <v>47519.53</v>
      </c>
      <c r="G150" s="21">
        <f t="shared" si="2"/>
        <v>295.15236024844722</v>
      </c>
    </row>
    <row r="151" spans="1:7" x14ac:dyDescent="0.2">
      <c r="A151" s="13">
        <v>150</v>
      </c>
      <c r="B151" s="13">
        <v>25</v>
      </c>
      <c r="C151" s="13">
        <v>3</v>
      </c>
      <c r="D151" s="18" t="s">
        <v>11</v>
      </c>
      <c r="E151" s="15">
        <v>206</v>
      </c>
      <c r="F151" s="15">
        <v>61192.84</v>
      </c>
      <c r="G151" s="21">
        <f t="shared" si="2"/>
        <v>297.05262135922328</v>
      </c>
    </row>
  </sheetData>
  <phoneticPr fontId="3" type="noConversion"/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4FCE7-864A-46DD-BBEC-E8DDBD362016}">
  <dimension ref="A1:H27"/>
  <sheetViews>
    <sheetView workbookViewId="0">
      <selection activeCell="J9" sqref="J9"/>
    </sheetView>
  </sheetViews>
  <sheetFormatPr defaultRowHeight="12.75" x14ac:dyDescent="0.2"/>
  <cols>
    <col min="2" max="2" width="11.28515625" bestFit="1" customWidth="1"/>
    <col min="3" max="3" width="13.28515625" bestFit="1" customWidth="1"/>
    <col min="6" max="6" width="12.28515625" customWidth="1"/>
    <col min="7" max="7" width="13.7109375" customWidth="1"/>
    <col min="8" max="8" width="12.7109375" customWidth="1"/>
  </cols>
  <sheetData>
    <row r="1" spans="1:8" ht="25.5" x14ac:dyDescent="0.2">
      <c r="A1" s="2" t="s">
        <v>4</v>
      </c>
      <c r="B1" s="2" t="s">
        <v>0</v>
      </c>
      <c r="C1" s="2" t="s">
        <v>2</v>
      </c>
      <c r="D1" s="2" t="s">
        <v>1</v>
      </c>
      <c r="E1" s="2" t="s">
        <v>3</v>
      </c>
      <c r="F1" s="22" t="s">
        <v>105</v>
      </c>
      <c r="G1" s="22" t="s">
        <v>104</v>
      </c>
      <c r="H1" s="22" t="s">
        <v>103</v>
      </c>
    </row>
    <row r="2" spans="1:8" x14ac:dyDescent="0.2">
      <c r="A2" t="s">
        <v>14</v>
      </c>
      <c r="B2" s="5">
        <v>9</v>
      </c>
      <c r="C2" s="5">
        <v>7</v>
      </c>
      <c r="D2" s="23">
        <v>0</v>
      </c>
      <c r="E2" s="5">
        <v>1</v>
      </c>
      <c r="F2">
        <v>297</v>
      </c>
      <c r="G2">
        <v>44</v>
      </c>
      <c r="H2" s="3">
        <f t="shared" ref="H2:H26" si="0">G2/F2</f>
        <v>0.14814814814814814</v>
      </c>
    </row>
    <row r="3" spans="1:8" x14ac:dyDescent="0.2">
      <c r="A3" t="s">
        <v>15</v>
      </c>
      <c r="B3" s="5">
        <v>3</v>
      </c>
      <c r="C3" s="5">
        <v>1</v>
      </c>
      <c r="D3" s="23">
        <v>1</v>
      </c>
      <c r="E3" s="5">
        <v>1</v>
      </c>
      <c r="F3">
        <v>147</v>
      </c>
      <c r="G3">
        <v>47</v>
      </c>
      <c r="H3" s="3">
        <f t="shared" si="0"/>
        <v>0.31972789115646261</v>
      </c>
    </row>
    <row r="4" spans="1:8" x14ac:dyDescent="0.2">
      <c r="A4" t="s">
        <v>16</v>
      </c>
      <c r="B4" s="5">
        <v>2</v>
      </c>
      <c r="C4" s="5">
        <v>1</v>
      </c>
      <c r="D4" s="23">
        <v>0</v>
      </c>
      <c r="E4" s="5">
        <v>1</v>
      </c>
      <c r="F4">
        <v>129</v>
      </c>
      <c r="G4">
        <v>60</v>
      </c>
      <c r="H4" s="3">
        <f t="shared" si="0"/>
        <v>0.46511627906976744</v>
      </c>
    </row>
    <row r="5" spans="1:8" x14ac:dyDescent="0.2">
      <c r="A5" t="s">
        <v>17</v>
      </c>
      <c r="B5" s="5">
        <v>8</v>
      </c>
      <c r="C5" s="5">
        <v>5</v>
      </c>
      <c r="D5" s="23">
        <v>1</v>
      </c>
      <c r="E5" s="5">
        <v>0</v>
      </c>
      <c r="F5">
        <v>476</v>
      </c>
      <c r="G5">
        <v>35</v>
      </c>
      <c r="H5" s="3">
        <f t="shared" si="0"/>
        <v>7.3529411764705885E-2</v>
      </c>
    </row>
    <row r="6" spans="1:8" x14ac:dyDescent="0.2">
      <c r="A6" t="s">
        <v>18</v>
      </c>
      <c r="B6" s="5">
        <v>10</v>
      </c>
      <c r="C6" s="5">
        <v>7</v>
      </c>
      <c r="D6" s="23">
        <v>0</v>
      </c>
      <c r="E6" s="5">
        <v>0</v>
      </c>
      <c r="F6">
        <v>450</v>
      </c>
      <c r="G6">
        <v>27</v>
      </c>
      <c r="H6" s="3">
        <f t="shared" si="0"/>
        <v>0.06</v>
      </c>
    </row>
    <row r="7" spans="1:8" x14ac:dyDescent="0.2">
      <c r="A7" t="s">
        <v>19</v>
      </c>
      <c r="B7" s="5">
        <v>8</v>
      </c>
      <c r="C7" s="5">
        <v>9</v>
      </c>
      <c r="D7" s="23">
        <v>0</v>
      </c>
      <c r="E7" s="5">
        <v>1</v>
      </c>
      <c r="F7">
        <v>439</v>
      </c>
      <c r="G7">
        <v>55</v>
      </c>
      <c r="H7" s="3">
        <f t="shared" si="0"/>
        <v>0.12528473804100229</v>
      </c>
    </row>
    <row r="8" spans="1:8" x14ac:dyDescent="0.2">
      <c r="A8" t="s">
        <v>20</v>
      </c>
      <c r="B8" s="5">
        <v>8</v>
      </c>
      <c r="C8" s="5">
        <v>4</v>
      </c>
      <c r="D8" s="23">
        <v>1</v>
      </c>
      <c r="E8" s="5">
        <v>1</v>
      </c>
      <c r="F8">
        <v>352</v>
      </c>
      <c r="G8">
        <v>38</v>
      </c>
      <c r="H8" s="3">
        <f t="shared" si="0"/>
        <v>0.10795454545454546</v>
      </c>
    </row>
    <row r="9" spans="1:8" x14ac:dyDescent="0.2">
      <c r="A9" t="s">
        <v>21</v>
      </c>
      <c r="B9" s="5">
        <v>7</v>
      </c>
      <c r="C9" s="5">
        <v>6</v>
      </c>
      <c r="D9" s="23">
        <v>0</v>
      </c>
      <c r="E9" s="5">
        <v>0</v>
      </c>
      <c r="F9">
        <v>486</v>
      </c>
      <c r="G9">
        <v>77</v>
      </c>
      <c r="H9" s="3">
        <f t="shared" si="0"/>
        <v>0.15843621399176955</v>
      </c>
    </row>
    <row r="10" spans="1:8" x14ac:dyDescent="0.2">
      <c r="A10" t="s">
        <v>22</v>
      </c>
      <c r="B10" s="5">
        <v>1</v>
      </c>
      <c r="C10" s="5">
        <v>1</v>
      </c>
      <c r="D10" s="23">
        <v>0</v>
      </c>
      <c r="E10" s="5">
        <v>1</v>
      </c>
      <c r="F10">
        <v>179</v>
      </c>
      <c r="G10">
        <v>75</v>
      </c>
      <c r="H10" s="3">
        <f t="shared" si="0"/>
        <v>0.41899441340782123</v>
      </c>
    </row>
    <row r="11" spans="1:8" x14ac:dyDescent="0.2">
      <c r="A11" t="s">
        <v>23</v>
      </c>
      <c r="B11" s="5">
        <v>2</v>
      </c>
      <c r="C11" s="5">
        <v>2</v>
      </c>
      <c r="D11" s="23">
        <v>1</v>
      </c>
      <c r="E11" s="5">
        <v>0</v>
      </c>
      <c r="F11">
        <v>145</v>
      </c>
      <c r="G11">
        <v>48</v>
      </c>
      <c r="H11" s="3">
        <f t="shared" si="0"/>
        <v>0.33103448275862069</v>
      </c>
    </row>
    <row r="12" spans="1:8" x14ac:dyDescent="0.2">
      <c r="A12" t="s">
        <v>24</v>
      </c>
      <c r="B12" s="5">
        <v>3</v>
      </c>
      <c r="C12" s="5">
        <v>8</v>
      </c>
      <c r="D12" s="23">
        <v>1</v>
      </c>
      <c r="E12" s="5">
        <v>0</v>
      </c>
      <c r="F12">
        <v>440</v>
      </c>
      <c r="G12">
        <v>48</v>
      </c>
      <c r="H12" s="3">
        <f t="shared" si="0"/>
        <v>0.10909090909090909</v>
      </c>
    </row>
    <row r="13" spans="1:8" x14ac:dyDescent="0.2">
      <c r="A13" t="s">
        <v>25</v>
      </c>
      <c r="B13" s="5">
        <v>7</v>
      </c>
      <c r="C13" s="5">
        <v>3</v>
      </c>
      <c r="D13" s="23">
        <v>1</v>
      </c>
      <c r="E13" s="5">
        <v>0</v>
      </c>
      <c r="F13">
        <v>401</v>
      </c>
      <c r="G13">
        <v>75</v>
      </c>
      <c r="H13" s="3">
        <f t="shared" si="0"/>
        <v>0.18703241895261846</v>
      </c>
    </row>
    <row r="14" spans="1:8" x14ac:dyDescent="0.2">
      <c r="A14" t="s">
        <v>26</v>
      </c>
      <c r="B14" s="5">
        <v>5</v>
      </c>
      <c r="C14" s="5">
        <v>4</v>
      </c>
      <c r="D14" s="23">
        <v>1</v>
      </c>
      <c r="E14" s="5">
        <v>1</v>
      </c>
      <c r="F14">
        <v>265</v>
      </c>
      <c r="G14">
        <v>66</v>
      </c>
      <c r="H14" s="3">
        <f t="shared" si="0"/>
        <v>0.24905660377358491</v>
      </c>
    </row>
    <row r="15" spans="1:8" x14ac:dyDescent="0.2">
      <c r="A15" t="s">
        <v>27</v>
      </c>
      <c r="B15" s="5">
        <v>2</v>
      </c>
      <c r="C15" s="5">
        <v>1</v>
      </c>
      <c r="D15" s="23">
        <v>0</v>
      </c>
      <c r="E15" s="5">
        <v>0</v>
      </c>
      <c r="F15">
        <v>175</v>
      </c>
      <c r="G15">
        <v>95</v>
      </c>
      <c r="H15" s="3">
        <f t="shared" si="0"/>
        <v>0.54285714285714282</v>
      </c>
    </row>
    <row r="16" spans="1:8" x14ac:dyDescent="0.2">
      <c r="A16" t="s">
        <v>28</v>
      </c>
      <c r="B16" s="5">
        <v>8</v>
      </c>
      <c r="C16" s="5">
        <v>7</v>
      </c>
      <c r="D16" s="23">
        <v>0</v>
      </c>
      <c r="E16" s="5">
        <v>0</v>
      </c>
      <c r="F16">
        <v>394</v>
      </c>
      <c r="G16">
        <v>50</v>
      </c>
      <c r="H16" s="3">
        <f t="shared" si="0"/>
        <v>0.12690355329949238</v>
      </c>
    </row>
    <row r="17" spans="1:8" x14ac:dyDescent="0.2">
      <c r="A17" t="s">
        <v>29</v>
      </c>
      <c r="B17" s="5">
        <v>9</v>
      </c>
      <c r="C17" s="5">
        <v>8</v>
      </c>
      <c r="D17" s="23">
        <v>0</v>
      </c>
      <c r="E17" s="5">
        <v>1</v>
      </c>
      <c r="F17">
        <v>477</v>
      </c>
      <c r="G17">
        <v>35</v>
      </c>
      <c r="H17" s="3">
        <f t="shared" si="0"/>
        <v>7.337526205450734E-2</v>
      </c>
    </row>
    <row r="18" spans="1:8" x14ac:dyDescent="0.2">
      <c r="A18" t="s">
        <v>30</v>
      </c>
      <c r="B18" s="5">
        <v>0</v>
      </c>
      <c r="C18" s="5">
        <v>1</v>
      </c>
      <c r="D18" s="23">
        <v>0</v>
      </c>
      <c r="E18" s="5">
        <v>1</v>
      </c>
      <c r="F18">
        <v>137</v>
      </c>
      <c r="G18">
        <v>60</v>
      </c>
      <c r="H18" s="3">
        <f t="shared" si="0"/>
        <v>0.43795620437956206</v>
      </c>
    </row>
    <row r="19" spans="1:8" x14ac:dyDescent="0.2">
      <c r="A19" t="s">
        <v>31</v>
      </c>
      <c r="B19" s="5">
        <v>4</v>
      </c>
      <c r="C19" s="5">
        <v>2</v>
      </c>
      <c r="D19" s="23">
        <v>1</v>
      </c>
      <c r="E19" s="5">
        <v>0</v>
      </c>
      <c r="F19">
        <v>242</v>
      </c>
      <c r="G19">
        <v>63</v>
      </c>
      <c r="H19" s="3">
        <f t="shared" si="0"/>
        <v>0.26033057851239672</v>
      </c>
    </row>
    <row r="20" spans="1:8" x14ac:dyDescent="0.2">
      <c r="A20" t="s">
        <v>32</v>
      </c>
      <c r="B20" s="5">
        <v>5</v>
      </c>
      <c r="C20" s="5">
        <v>4</v>
      </c>
      <c r="D20" s="23">
        <v>1</v>
      </c>
      <c r="E20" s="5">
        <v>0</v>
      </c>
      <c r="F20">
        <v>229</v>
      </c>
      <c r="G20">
        <v>52</v>
      </c>
      <c r="H20" s="3">
        <f t="shared" si="0"/>
        <v>0.22707423580786026</v>
      </c>
    </row>
    <row r="21" spans="1:8" x14ac:dyDescent="0.2">
      <c r="A21" t="s">
        <v>33</v>
      </c>
      <c r="B21" s="5">
        <v>1</v>
      </c>
      <c r="C21" s="5">
        <v>1</v>
      </c>
      <c r="D21" s="23">
        <v>1</v>
      </c>
      <c r="E21" s="5">
        <v>0</v>
      </c>
      <c r="F21">
        <v>289</v>
      </c>
      <c r="G21">
        <v>97</v>
      </c>
      <c r="H21" s="3">
        <f t="shared" si="0"/>
        <v>0.33564013840830448</v>
      </c>
    </row>
    <row r="22" spans="1:8" x14ac:dyDescent="0.2">
      <c r="A22" t="s">
        <v>34</v>
      </c>
      <c r="B22" s="5">
        <v>4</v>
      </c>
      <c r="C22" s="5">
        <v>2</v>
      </c>
      <c r="D22" s="23">
        <v>1</v>
      </c>
      <c r="E22" s="5">
        <v>1</v>
      </c>
      <c r="F22">
        <v>285</v>
      </c>
      <c r="G22">
        <v>92</v>
      </c>
      <c r="H22" s="3">
        <f t="shared" si="0"/>
        <v>0.32280701754385965</v>
      </c>
    </row>
    <row r="23" spans="1:8" x14ac:dyDescent="0.2">
      <c r="A23" t="s">
        <v>35</v>
      </c>
      <c r="B23" s="5">
        <v>1</v>
      </c>
      <c r="C23" s="5">
        <v>1</v>
      </c>
      <c r="D23" s="23">
        <v>0</v>
      </c>
      <c r="E23" s="5">
        <v>0</v>
      </c>
      <c r="F23">
        <v>121</v>
      </c>
      <c r="G23">
        <v>54</v>
      </c>
      <c r="H23" s="3">
        <f t="shared" si="0"/>
        <v>0.4462809917355372</v>
      </c>
    </row>
    <row r="24" spans="1:8" x14ac:dyDescent="0.2">
      <c r="A24" t="s">
        <v>36</v>
      </c>
      <c r="B24" s="5">
        <v>6</v>
      </c>
      <c r="C24" s="5">
        <v>5</v>
      </c>
      <c r="D24" s="23">
        <v>1</v>
      </c>
      <c r="E24" s="5">
        <v>1</v>
      </c>
      <c r="F24">
        <v>360</v>
      </c>
      <c r="G24">
        <v>66</v>
      </c>
      <c r="H24" s="3">
        <f t="shared" si="0"/>
        <v>0.18333333333333332</v>
      </c>
    </row>
    <row r="25" spans="1:8" x14ac:dyDescent="0.2">
      <c r="A25" t="s">
        <v>37</v>
      </c>
      <c r="B25" s="5">
        <v>3</v>
      </c>
      <c r="C25" s="5">
        <v>1</v>
      </c>
      <c r="D25" s="23">
        <v>0</v>
      </c>
      <c r="E25" s="5">
        <v>0</v>
      </c>
      <c r="F25">
        <v>137</v>
      </c>
      <c r="G25">
        <v>59</v>
      </c>
      <c r="H25" s="3">
        <f t="shared" si="0"/>
        <v>0.43065693430656932</v>
      </c>
    </row>
    <row r="26" spans="1:8" x14ac:dyDescent="0.2">
      <c r="A26" t="s">
        <v>38</v>
      </c>
      <c r="B26" s="5">
        <v>5</v>
      </c>
      <c r="C26" s="5">
        <v>3</v>
      </c>
      <c r="D26" s="23">
        <v>1</v>
      </c>
      <c r="E26" s="5">
        <v>1</v>
      </c>
      <c r="F26">
        <v>328</v>
      </c>
      <c r="G26">
        <v>66</v>
      </c>
      <c r="H26" s="3">
        <f t="shared" si="0"/>
        <v>0.20121951219512196</v>
      </c>
    </row>
    <row r="27" spans="1:8" x14ac:dyDescent="0.2">
      <c r="F27" s="1" t="s">
        <v>106</v>
      </c>
      <c r="G27" s="1"/>
    </row>
  </sheetData>
  <phoneticPr fontId="3" type="noConversion"/>
  <pageMargins left="0.75" right="0.75" top="1" bottom="1" header="0.5" footer="0.5"/>
  <pageSetup orientation="portrait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CF4C1-1690-4831-83A7-8C6CB8620EF4}">
  <dimension ref="A1:T32"/>
  <sheetViews>
    <sheetView workbookViewId="0"/>
  </sheetViews>
  <sheetFormatPr defaultColWidth="30.7109375" defaultRowHeight="12.75" x14ac:dyDescent="0.2"/>
  <cols>
    <col min="1" max="1" width="30.7109375" style="20" customWidth="1"/>
    <col min="2" max="16384" width="30.7109375" style="19"/>
  </cols>
  <sheetData>
    <row r="1" spans="1:20" x14ac:dyDescent="0.2">
      <c r="A1" s="20" t="s">
        <v>48</v>
      </c>
      <c r="B1" s="19" t="s">
        <v>49</v>
      </c>
      <c r="C1" s="19" t="s">
        <v>39</v>
      </c>
      <c r="D1" s="19">
        <v>1</v>
      </c>
      <c r="E1" s="19" t="s">
        <v>40</v>
      </c>
      <c r="F1" s="19">
        <v>1</v>
      </c>
      <c r="G1" s="19" t="s">
        <v>41</v>
      </c>
      <c r="H1" s="19">
        <v>1</v>
      </c>
      <c r="I1" s="19" t="s">
        <v>42</v>
      </c>
      <c r="J1" s="19">
        <v>1</v>
      </c>
      <c r="K1" s="19" t="s">
        <v>43</v>
      </c>
      <c r="L1" s="19">
        <v>0</v>
      </c>
      <c r="M1" s="19" t="s">
        <v>44</v>
      </c>
      <c r="N1" s="19">
        <v>0</v>
      </c>
      <c r="O1" s="19" t="s">
        <v>45</v>
      </c>
      <c r="P1" s="19">
        <v>1</v>
      </c>
      <c r="Q1" s="19" t="s">
        <v>46</v>
      </c>
      <c r="R1" s="19">
        <v>0</v>
      </c>
      <c r="S1" s="19" t="s">
        <v>47</v>
      </c>
      <c r="T1" s="19">
        <v>0</v>
      </c>
    </row>
    <row r="2" spans="1:20" x14ac:dyDescent="0.2">
      <c r="A2" s="20" t="s">
        <v>50</v>
      </c>
      <c r="B2" s="19" t="s">
        <v>51</v>
      </c>
    </row>
    <row r="3" spans="1:20" x14ac:dyDescent="0.2">
      <c r="A3" s="20" t="s">
        <v>52</v>
      </c>
      <c r="B3" s="19" t="b">
        <f>IF(B10&gt;256,"TripUpST110AndEarlier",FALSE)</f>
        <v>0</v>
      </c>
    </row>
    <row r="4" spans="1:20" x14ac:dyDescent="0.2">
      <c r="A4" s="20" t="s">
        <v>53</v>
      </c>
      <c r="B4" s="19" t="s">
        <v>54</v>
      </c>
    </row>
    <row r="5" spans="1:20" x14ac:dyDescent="0.2">
      <c r="A5" s="20" t="s">
        <v>55</v>
      </c>
      <c r="B5" s="19" t="b">
        <v>1</v>
      </c>
    </row>
    <row r="6" spans="1:20" x14ac:dyDescent="0.2">
      <c r="A6" s="20" t="s">
        <v>56</v>
      </c>
      <c r="B6" s="19" t="b">
        <v>1</v>
      </c>
    </row>
    <row r="7" spans="1:20" x14ac:dyDescent="0.2">
      <c r="A7" s="20" t="s">
        <v>57</v>
      </c>
      <c r="B7" s="19" t="e">
        <f>#REF!</f>
        <v>#REF!</v>
      </c>
    </row>
    <row r="8" spans="1:20" x14ac:dyDescent="0.2">
      <c r="A8" s="20" t="s">
        <v>58</v>
      </c>
      <c r="B8" s="19">
        <v>1</v>
      </c>
    </row>
    <row r="9" spans="1:20" x14ac:dyDescent="0.2">
      <c r="A9" s="20" t="s">
        <v>59</v>
      </c>
      <c r="B9" s="19">
        <f>1</f>
        <v>1</v>
      </c>
    </row>
    <row r="10" spans="1:20" x14ac:dyDescent="0.2">
      <c r="A10" s="20" t="s">
        <v>60</v>
      </c>
      <c r="B10" s="19">
        <v>7</v>
      </c>
    </row>
    <row r="12" spans="1:20" x14ac:dyDescent="0.2">
      <c r="A12" s="20" t="s">
        <v>61</v>
      </c>
      <c r="B12" s="19" t="s">
        <v>62</v>
      </c>
      <c r="C12" s="19" t="s">
        <v>63</v>
      </c>
      <c r="D12" s="19" t="s">
        <v>64</v>
      </c>
      <c r="E12" s="19" t="b">
        <v>1</v>
      </c>
      <c r="F12" s="19">
        <v>0</v>
      </c>
      <c r="G12" s="19">
        <v>4</v>
      </c>
    </row>
    <row r="13" spans="1:20" x14ac:dyDescent="0.2">
      <c r="A13" s="20" t="s">
        <v>65</v>
      </c>
      <c r="B13" s="19" t="e">
        <f>#REF!</f>
        <v>#REF!</v>
      </c>
    </row>
    <row r="14" spans="1:20" x14ac:dyDescent="0.2">
      <c r="A14" s="20" t="s">
        <v>66</v>
      </c>
    </row>
    <row r="15" spans="1:20" x14ac:dyDescent="0.2">
      <c r="A15" s="20" t="s">
        <v>67</v>
      </c>
      <c r="B15" s="19" t="s">
        <v>68</v>
      </c>
      <c r="C15" s="19" t="s">
        <v>69</v>
      </c>
      <c r="D15" s="19" t="s">
        <v>70</v>
      </c>
      <c r="E15" s="19" t="b">
        <v>1</v>
      </c>
      <c r="F15" s="19">
        <v>0</v>
      </c>
      <c r="G15" s="19">
        <v>4</v>
      </c>
    </row>
    <row r="16" spans="1:20" x14ac:dyDescent="0.2">
      <c r="A16" s="20" t="s">
        <v>71</v>
      </c>
      <c r="B16" s="19" t="e">
        <f>#REF!</f>
        <v>#REF!</v>
      </c>
    </row>
    <row r="17" spans="1:7" x14ac:dyDescent="0.2">
      <c r="A17" s="20" t="s">
        <v>72</v>
      </c>
    </row>
    <row r="18" spans="1:7" x14ac:dyDescent="0.2">
      <c r="A18" s="20" t="s">
        <v>73</v>
      </c>
      <c r="B18" s="19" t="s">
        <v>74</v>
      </c>
      <c r="C18" s="19" t="s">
        <v>75</v>
      </c>
      <c r="D18" s="19" t="s">
        <v>76</v>
      </c>
      <c r="E18" s="19" t="b">
        <v>1</v>
      </c>
      <c r="F18" s="19">
        <v>0</v>
      </c>
      <c r="G18" s="19">
        <v>4</v>
      </c>
    </row>
    <row r="19" spans="1:7" x14ac:dyDescent="0.2">
      <c r="A19" s="20" t="s">
        <v>77</v>
      </c>
      <c r="B19" s="19" t="e">
        <f>#REF!</f>
        <v>#REF!</v>
      </c>
    </row>
    <row r="20" spans="1:7" x14ac:dyDescent="0.2">
      <c r="A20" s="20" t="s">
        <v>78</v>
      </c>
    </row>
    <row r="21" spans="1:7" x14ac:dyDescent="0.2">
      <c r="A21" s="20" t="s">
        <v>79</v>
      </c>
      <c r="B21" s="19" t="s">
        <v>80</v>
      </c>
      <c r="C21" s="19" t="s">
        <v>81</v>
      </c>
      <c r="D21" s="19" t="s">
        <v>82</v>
      </c>
      <c r="E21" s="19" t="b">
        <v>1</v>
      </c>
      <c r="F21" s="19">
        <v>0</v>
      </c>
      <c r="G21" s="19">
        <v>4</v>
      </c>
    </row>
    <row r="22" spans="1:7" x14ac:dyDescent="0.2">
      <c r="A22" s="20" t="s">
        <v>83</v>
      </c>
      <c r="B22" s="19" t="e">
        <f>#REF!</f>
        <v>#REF!</v>
      </c>
    </row>
    <row r="23" spans="1:7" x14ac:dyDescent="0.2">
      <c r="A23" s="20" t="s">
        <v>84</v>
      </c>
    </row>
    <row r="24" spans="1:7" x14ac:dyDescent="0.2">
      <c r="A24" s="20" t="s">
        <v>85</v>
      </c>
      <c r="B24" s="19" t="s">
        <v>86</v>
      </c>
      <c r="C24" s="19" t="s">
        <v>87</v>
      </c>
      <c r="D24" s="19" t="s">
        <v>88</v>
      </c>
      <c r="E24" s="19" t="b">
        <v>1</v>
      </c>
      <c r="F24" s="19">
        <v>0</v>
      </c>
      <c r="G24" s="19">
        <v>4</v>
      </c>
    </row>
    <row r="25" spans="1:7" x14ac:dyDescent="0.2">
      <c r="A25" s="20" t="s">
        <v>89</v>
      </c>
      <c r="B25" s="19" t="e">
        <f>#REF!</f>
        <v>#REF!</v>
      </c>
    </row>
    <row r="26" spans="1:7" x14ac:dyDescent="0.2">
      <c r="A26" s="20" t="s">
        <v>90</v>
      </c>
    </row>
    <row r="27" spans="1:7" x14ac:dyDescent="0.2">
      <c r="A27" s="20" t="s">
        <v>91</v>
      </c>
      <c r="B27" s="19" t="s">
        <v>92</v>
      </c>
      <c r="C27" s="19" t="s">
        <v>93</v>
      </c>
      <c r="D27" s="19" t="s">
        <v>94</v>
      </c>
      <c r="E27" s="19" t="b">
        <v>1</v>
      </c>
      <c r="F27" s="19">
        <v>0</v>
      </c>
      <c r="G27" s="19">
        <v>4</v>
      </c>
    </row>
    <row r="28" spans="1:7" x14ac:dyDescent="0.2">
      <c r="A28" s="20" t="s">
        <v>95</v>
      </c>
      <c r="B28" s="19" t="e">
        <f>#REF!</f>
        <v>#REF!</v>
      </c>
    </row>
    <row r="29" spans="1:7" x14ac:dyDescent="0.2">
      <c r="A29" s="20" t="s">
        <v>96</v>
      </c>
    </row>
    <row r="30" spans="1:7" x14ac:dyDescent="0.2">
      <c r="A30" s="20" t="s">
        <v>97</v>
      </c>
      <c r="B30" s="19" t="s">
        <v>98</v>
      </c>
      <c r="C30" s="19" t="s">
        <v>99</v>
      </c>
      <c r="D30" s="19" t="s">
        <v>100</v>
      </c>
      <c r="E30" s="19" t="b">
        <v>1</v>
      </c>
      <c r="F30" s="19">
        <v>0</v>
      </c>
      <c r="G30" s="19">
        <v>4</v>
      </c>
    </row>
    <row r="31" spans="1:7" x14ac:dyDescent="0.2">
      <c r="A31" s="20" t="s">
        <v>101</v>
      </c>
      <c r="B31" s="19" t="e">
        <f>#REF!</f>
        <v>#REF!</v>
      </c>
    </row>
    <row r="32" spans="1:7" x14ac:dyDescent="0.2">
      <c r="A32" s="20" t="s">
        <v>102</v>
      </c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Claims Processing Costs</vt:lpstr>
      <vt:lpstr>Claims Processing Errors</vt:lpstr>
      <vt:lpstr>_STDS_DG21D71B6C</vt:lpstr>
    </vt:vector>
  </TitlesOfParts>
  <Company>Georgia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 Nargundkar</dc:creator>
  <cp:lastModifiedBy>Satish Nargundkar</cp:lastModifiedBy>
  <dcterms:created xsi:type="dcterms:W3CDTF">2008-07-16T01:23:10Z</dcterms:created>
  <dcterms:modified xsi:type="dcterms:W3CDTF">2025-10-15T11:13:08Z</dcterms:modified>
</cp:coreProperties>
</file>