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ternet\gsu\edb9080\"/>
    </mc:Choice>
  </mc:AlternateContent>
  <xr:revisionPtr revIDLastSave="0" documentId="13_ncr:1_{207C4521-2E07-492D-8934-A0A087DF566C}" xr6:coauthVersionLast="44" xr6:coauthVersionMax="44" xr10:uidLastSave="{00000000-0000-0000-0000-000000000000}"/>
  <bookViews>
    <workbookView xWindow="-120" yWindow="-120" windowWidth="25440" windowHeight="15390" xr2:uid="{9D25A36C-283A-454F-8090-FA1C3D5ACB42}"/>
  </bookViews>
  <sheets>
    <sheet name="Mediation Concept" sheetId="5" r:id="rId1"/>
    <sheet name="Mediation Example" sheetId="6" r:id="rId2"/>
    <sheet name="Raw Data" sheetId="1" r:id="rId3"/>
    <sheet name="Earnings -&gt; Happiness" sheetId="2" r:id="rId4"/>
    <sheet name="Earnings-&gt;Spending" sheetId="3" r:id="rId5"/>
    <sheet name="Spending-&gt;Happiness (Control X)" sheetId="4" r:id="rId6"/>
    <sheet name="Mediation Result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7" l="1"/>
  <c r="N30" i="7" s="1"/>
</calcChain>
</file>

<file path=xl/sharedStrings.xml><?xml version="1.0" encoding="utf-8"?>
<sst xmlns="http://schemas.openxmlformats.org/spreadsheetml/2006/main" count="160" uniqueCount="80">
  <si>
    <t>Spending on  Desirable Experiences ($ thousand/year)</t>
  </si>
  <si>
    <t>Data on people earning up to $100,000 per year.</t>
  </si>
  <si>
    <t>Earnings ($ thousand/year)</t>
  </si>
  <si>
    <t>Happiness Index</t>
  </si>
  <si>
    <t>Questions:</t>
  </si>
  <si>
    <t xml:space="preserve">2. Is the relationship mediated by the amount on spending on desirable experiences (such as travel, eating out, etc.)?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</si>
  <si>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</si>
  <si>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</si>
  <si>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</si>
  <si>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</si>
  <si>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</si>
  <si>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</si>
  <si>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</si>
  <si>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</si>
  <si>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</si>
  <si>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</si>
  <si>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</si>
  <si>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</si>
  <si>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</si>
  <si>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</si>
  <si>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</si>
  <si>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</si>
  <si>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</si>
  <si>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</si>
  <si>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</si>
  <si>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</si>
  <si>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</si>
  <si>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</si>
  <si>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</si>
  <si>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</si>
  <si>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</si>
  <si>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</si>
  <si>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Happiness Index</t>
  </si>
  <si>
    <t>Residuals</t>
  </si>
  <si>
    <t>Dependent Variable is Happiness Index</t>
  </si>
  <si>
    <t>Follow these steps, as per Baron &amp; Kenny (1986)</t>
  </si>
  <si>
    <t xml:space="preserve">1. Regress Y on X. </t>
  </si>
  <si>
    <t>Show that Earnings (X) has an effect on Happiness (Y)</t>
  </si>
  <si>
    <t>2. Regress M on X.</t>
  </si>
  <si>
    <t>Show that Earnings (X) has an effect on Spending behavior (Mediator, or M)</t>
  </si>
  <si>
    <t>3. Regress Y on M while controlling for X (use both M and X as independent variables)</t>
  </si>
  <si>
    <t xml:space="preserve">Do a multiple regression to show that Spending (M) is related to happiness (Y) while controlling for the Earnings (X). </t>
  </si>
  <si>
    <t xml:space="preserve">If in the multiple regression, X becomes insignificant, then it is a complete mediation. </t>
  </si>
  <si>
    <t xml:space="preserve">If it is still significant by has a smaller coefficient than in step 1, then it is a partial mediation. </t>
  </si>
  <si>
    <t>Predicted Spending on  Desirable Experiences ($ thousand/year)</t>
  </si>
  <si>
    <t>Dependent variable here is the Spending behavior (Possible Mediating Variable)</t>
  </si>
  <si>
    <t>Baron &amp; Kenny, Step 1</t>
  </si>
  <si>
    <t>Baron &amp; Kenny, Step 2</t>
  </si>
  <si>
    <t>This regression shows that Earnings is related to Spending behavior</t>
  </si>
  <si>
    <t xml:space="preserve">This regression shows that Earnings is related to Happiness Index. </t>
  </si>
  <si>
    <t>(X is related to Y)</t>
  </si>
  <si>
    <t>(X is related to M)</t>
  </si>
  <si>
    <t xml:space="preserve">Baron &amp; Kenny, Step 3 </t>
  </si>
  <si>
    <t>This regression shows that Spending (M) is related to Happiness (Y), while controlling for Earnings (X).</t>
  </si>
  <si>
    <t>This indicates complete mediation - that is, the relationship between X and Y goes through M.</t>
  </si>
  <si>
    <t>On the other hand, Earnings (X) is no longer significantly related to Happiness (Y), controlling for Spending (Mediator)</t>
  </si>
  <si>
    <t xml:space="preserve">Conclusion: There is evidence of complete mediation. Earnings increases happiness only as a result of increased spending </t>
  </si>
  <si>
    <t>on desirable experiences. If that spending is controlled for, then earnings itself does not affect happiness.</t>
  </si>
  <si>
    <t>Mediation Example (Data simulated by Dr. Satish Nargundkar)</t>
  </si>
  <si>
    <t>1. Does greater earnings lead to greater happiness?</t>
  </si>
  <si>
    <t>Dependent variable here is the Happiness Index</t>
  </si>
  <si>
    <t>c</t>
  </si>
  <si>
    <t>a</t>
  </si>
  <si>
    <t xml:space="preserve">  b</t>
  </si>
  <si>
    <t>c'</t>
  </si>
  <si>
    <t>Total Effect</t>
  </si>
  <si>
    <t xml:space="preserve">Direct Effect </t>
  </si>
  <si>
    <t>Indirect Effect (a*b)</t>
  </si>
  <si>
    <t>[Total Effect of X on Y] = [Direct Effect] + [Indirect Effect through Mediator]</t>
  </si>
  <si>
    <t>c = c' + ab</t>
  </si>
  <si>
    <t>Mediation Analysis</t>
  </si>
  <si>
    <t>a = coefficient of X in a regression with M as dependent and X as independent</t>
  </si>
  <si>
    <t>b = coefficient of M in a regression with y as dependent, and both X and M as independents</t>
  </si>
  <si>
    <t>c' = coefficient of X in a regression with y as dependent, and both X and M as independents</t>
  </si>
  <si>
    <t>c = coefficient of X in a regression with Y as dependent and X as independent</t>
  </si>
  <si>
    <t>Total Effect = 0.4065</t>
  </si>
  <si>
    <t>Direct Effect = 0.1224</t>
  </si>
  <si>
    <t>a*b =</t>
  </si>
  <si>
    <t xml:space="preserve">c' = </t>
  </si>
  <si>
    <t>Sum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</si>
</sst>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3" borderId="0" xfId="0" applyFill="1"/>
    <xf numFmtId="0" fontId="1" fillId="3" borderId="0" xfId="0" applyFont="1" applyFill="1"/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1" fillId="5" borderId="2" xfId="0" applyFont="1" applyFill="1" applyBorder="1" applyAlignment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4" borderId="2" xfId="0" applyFont="1" applyFill="1" applyBorder="1" applyAlignment="1"/>
    <xf numFmtId="0" fontId="3" fillId="0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wrapText="1"/>
    </xf>
    <xf numFmtId="0" fontId="0" fillId="8" borderId="0" xfId="0" applyFill="1" applyBorder="1" applyAlignment="1"/>
    <xf numFmtId="0" fontId="1" fillId="4" borderId="4" xfId="0" applyFont="1" applyFill="1" applyBorder="1"/>
    <xf numFmtId="0" fontId="0" fillId="4" borderId="1" xfId="0" applyFill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0" fillId="6" borderId="6" xfId="0" applyFill="1" applyBorder="1"/>
    <xf numFmtId="0" fontId="0" fillId="6" borderId="0" xfId="0" applyFill="1" applyBorder="1"/>
    <xf numFmtId="0" fontId="0" fillId="6" borderId="7" xfId="0" applyFill="1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4" borderId="5" xfId="0" applyFill="1" applyBorder="1"/>
    <xf numFmtId="0" fontId="0" fillId="0" borderId="0" xfId="0" applyFill="1" applyBorder="1"/>
    <xf numFmtId="0" fontId="0" fillId="6" borderId="6" xfId="0" applyFont="1" applyFill="1" applyBorder="1"/>
    <xf numFmtId="0" fontId="0" fillId="9" borderId="6" xfId="0" applyFill="1" applyBorder="1"/>
    <xf numFmtId="0" fontId="0" fillId="9" borderId="0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2" xfId="0" applyFill="1" applyBorder="1"/>
    <xf numFmtId="0" fontId="0" fillId="9" borderId="9" xfId="0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9" borderId="2" xfId="0" applyFont="1" applyFill="1" applyBorder="1" applyAlignment="1"/>
    <xf numFmtId="165" fontId="0" fillId="0" borderId="0" xfId="0" applyNumberFormat="1"/>
    <xf numFmtId="0" fontId="7" fillId="8" borderId="4" xfId="0" applyFont="1" applyFill="1" applyBorder="1" applyAlignment="1">
      <alignment horizontal="right"/>
    </xf>
    <xf numFmtId="0" fontId="7" fillId="8" borderId="6" xfId="0" applyFont="1" applyFill="1" applyBorder="1" applyAlignment="1">
      <alignment horizontal="right"/>
    </xf>
    <xf numFmtId="0" fontId="7" fillId="8" borderId="8" xfId="0" applyFont="1" applyFill="1" applyBorder="1" applyAlignment="1">
      <alignment horizontal="right"/>
    </xf>
    <xf numFmtId="165" fontId="7" fillId="8" borderId="5" xfId="0" applyNumberFormat="1" applyFont="1" applyFill="1" applyBorder="1"/>
    <xf numFmtId="165" fontId="7" fillId="8" borderId="7" xfId="0" applyNumberFormat="1" applyFont="1" applyFill="1" applyBorder="1"/>
    <xf numFmtId="165" fontId="7" fillId="8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3</xdr:row>
      <xdr:rowOff>9525</xdr:rowOff>
    </xdr:from>
    <xdr:to>
      <xdr:col>4</xdr:col>
      <xdr:colOff>390526</xdr:colOff>
      <xdr:row>5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0151FE0-2B93-4CAE-99B5-8437AF42F143}"/>
            </a:ext>
          </a:extLst>
        </xdr:cNvPr>
        <xdr:cNvSpPr/>
      </xdr:nvSpPr>
      <xdr:spPr>
        <a:xfrm>
          <a:off x="1971676" y="1343025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400"/>
            <a:t>X</a:t>
          </a:r>
        </a:p>
        <a:p>
          <a:pPr algn="l"/>
          <a:endParaRPr lang="en-US" sz="1100"/>
        </a:p>
      </xdr:txBody>
    </xdr:sp>
    <xdr:clientData/>
  </xdr:twoCellAnchor>
  <xdr:twoCellAnchor>
    <xdr:from>
      <xdr:col>11</xdr:col>
      <xdr:colOff>361951</xdr:colOff>
      <xdr:row>3</xdr:row>
      <xdr:rowOff>9525</xdr:rowOff>
    </xdr:from>
    <xdr:to>
      <xdr:col>13</xdr:col>
      <xdr:colOff>1</xdr:colOff>
      <xdr:row>5</xdr:row>
      <xdr:rowOff>57150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EC0580A-1266-4D29-B318-EC8AACC97805}"/>
            </a:ext>
          </a:extLst>
        </xdr:cNvPr>
        <xdr:cNvSpPr/>
      </xdr:nvSpPr>
      <xdr:spPr>
        <a:xfrm>
          <a:off x="7067551" y="1343025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400"/>
            <a:t>Y</a:t>
          </a:r>
        </a:p>
        <a:p>
          <a:pPr algn="l"/>
          <a:endParaRPr lang="en-US" sz="1100"/>
        </a:p>
      </xdr:txBody>
    </xdr:sp>
    <xdr:clientData/>
  </xdr:twoCellAnchor>
  <xdr:twoCellAnchor>
    <xdr:from>
      <xdr:col>4</xdr:col>
      <xdr:colOff>400051</xdr:colOff>
      <xdr:row>4</xdr:row>
      <xdr:rowOff>0</xdr:rowOff>
    </xdr:from>
    <xdr:to>
      <xdr:col>11</xdr:col>
      <xdr:colOff>371476</xdr:colOff>
      <xdr:row>4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CE0F7F9-E37C-4481-811F-35BE5D82E286}"/>
            </a:ext>
          </a:extLst>
        </xdr:cNvPr>
        <xdr:cNvCxnSpPr/>
      </xdr:nvCxnSpPr>
      <xdr:spPr>
        <a:xfrm>
          <a:off x="2838451" y="1628775"/>
          <a:ext cx="423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142876</xdr:colOff>
      <xdr:row>21</xdr:row>
      <xdr:rowOff>19050</xdr:rowOff>
    </xdr:from>
    <xdr:to>
      <xdr:col>4</xdr:col>
      <xdr:colOff>390526</xdr:colOff>
      <xdr:row>23</xdr:row>
      <xdr:rowOff>171450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DEBAEE7-93AD-426C-949B-0285514D4707}"/>
            </a:ext>
          </a:extLst>
        </xdr:cNvPr>
        <xdr:cNvSpPr/>
      </xdr:nvSpPr>
      <xdr:spPr>
        <a:xfrm>
          <a:off x="1971676" y="4886325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400"/>
            <a:t>X</a:t>
          </a:r>
        </a:p>
        <a:p>
          <a:pPr algn="l"/>
          <a:endParaRPr lang="en-US" sz="1100"/>
        </a:p>
      </xdr:txBody>
    </xdr:sp>
    <xdr:clientData/>
  </xdr:twoCellAnchor>
  <xdr:twoCellAnchor>
    <xdr:from>
      <xdr:col>11</xdr:col>
      <xdr:colOff>361951</xdr:colOff>
      <xdr:row>21</xdr:row>
      <xdr:rowOff>28575</xdr:rowOff>
    </xdr:from>
    <xdr:to>
      <xdr:col>13</xdr:col>
      <xdr:colOff>1</xdr:colOff>
      <xdr:row>23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829532D-C130-45B8-B1C2-11C487347DE5}"/>
            </a:ext>
          </a:extLst>
        </xdr:cNvPr>
        <xdr:cNvSpPr/>
      </xdr:nvSpPr>
      <xdr:spPr>
        <a:xfrm>
          <a:off x="7067551" y="4895850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400"/>
            <a:t>Y</a:t>
          </a:r>
        </a:p>
        <a:p>
          <a:pPr algn="l"/>
          <a:endParaRPr lang="en-US" sz="1100"/>
        </a:p>
      </xdr:txBody>
    </xdr:sp>
    <xdr:clientData/>
  </xdr:twoCellAnchor>
  <xdr:twoCellAnchor>
    <xdr:from>
      <xdr:col>7</xdr:col>
      <xdr:colOff>266701</xdr:colOff>
      <xdr:row>13</xdr:row>
      <xdr:rowOff>180975</xdr:rowOff>
    </xdr:from>
    <xdr:to>
      <xdr:col>8</xdr:col>
      <xdr:colOff>514351</xdr:colOff>
      <xdr:row>16</xdr:row>
      <xdr:rowOff>142875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3C168A8-89D3-449D-A025-9572DFE183A9}"/>
            </a:ext>
          </a:extLst>
        </xdr:cNvPr>
        <xdr:cNvSpPr/>
      </xdr:nvSpPr>
      <xdr:spPr>
        <a:xfrm>
          <a:off x="4533901" y="3524250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400"/>
            <a:t>M</a:t>
          </a:r>
        </a:p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15</xdr:row>
      <xdr:rowOff>66675</xdr:rowOff>
    </xdr:from>
    <xdr:to>
      <xdr:col>7</xdr:col>
      <xdr:colOff>266701</xdr:colOff>
      <xdr:row>21</xdr:row>
      <xdr:rowOff>9525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DADE5EE2-02BD-4156-AD0A-00E8686BA669}"/>
            </a:ext>
          </a:extLst>
        </xdr:cNvPr>
        <xdr:cNvCxnSpPr>
          <a:endCxn id="13" idx="1"/>
        </xdr:cNvCxnSpPr>
      </xdr:nvCxnSpPr>
      <xdr:spPr>
        <a:xfrm flipV="1">
          <a:off x="2457450" y="3790950"/>
          <a:ext cx="2076451" cy="1085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15</xdr:row>
      <xdr:rowOff>47625</xdr:rowOff>
    </xdr:from>
    <xdr:to>
      <xdr:col>12</xdr:col>
      <xdr:colOff>180976</xdr:colOff>
      <xdr:row>21</xdr:row>
      <xdr:rowOff>28575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7624BF4B-A9BA-49C9-A616-6841B9019EE7}"/>
            </a:ext>
          </a:extLst>
        </xdr:cNvPr>
        <xdr:cNvCxnSpPr>
          <a:endCxn id="12" idx="0"/>
        </xdr:cNvCxnSpPr>
      </xdr:nvCxnSpPr>
      <xdr:spPr>
        <a:xfrm>
          <a:off x="5353050" y="3771900"/>
          <a:ext cx="2143126" cy="1123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400051</xdr:colOff>
      <xdr:row>22</xdr:row>
      <xdr:rowOff>142875</xdr:rowOff>
    </xdr:from>
    <xdr:to>
      <xdr:col>11</xdr:col>
      <xdr:colOff>371476</xdr:colOff>
      <xdr:row>22</xdr:row>
      <xdr:rowOff>142875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480C7E25-C438-4E8D-A253-DCAD5DA39428}"/>
            </a:ext>
          </a:extLst>
        </xdr:cNvPr>
        <xdr:cNvCxnSpPr/>
      </xdr:nvCxnSpPr>
      <xdr:spPr>
        <a:xfrm>
          <a:off x="2838451" y="5200650"/>
          <a:ext cx="423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3</xdr:row>
      <xdr:rowOff>9525</xdr:rowOff>
    </xdr:from>
    <xdr:to>
      <xdr:col>4</xdr:col>
      <xdr:colOff>390526</xdr:colOff>
      <xdr:row>5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F470207-C786-4C54-B4AE-56BE65538F75}"/>
            </a:ext>
          </a:extLst>
        </xdr:cNvPr>
        <xdr:cNvSpPr/>
      </xdr:nvSpPr>
      <xdr:spPr>
        <a:xfrm>
          <a:off x="1971676" y="657225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Earnings</a:t>
          </a:r>
        </a:p>
        <a:p>
          <a:pPr algn="l"/>
          <a:endParaRPr lang="en-US" sz="1100"/>
        </a:p>
      </xdr:txBody>
    </xdr:sp>
    <xdr:clientData/>
  </xdr:twoCellAnchor>
  <xdr:twoCellAnchor>
    <xdr:from>
      <xdr:col>11</xdr:col>
      <xdr:colOff>361951</xdr:colOff>
      <xdr:row>3</xdr:row>
      <xdr:rowOff>9525</xdr:rowOff>
    </xdr:from>
    <xdr:to>
      <xdr:col>13</xdr:col>
      <xdr:colOff>1</xdr:colOff>
      <xdr:row>5</xdr:row>
      <xdr:rowOff>57150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F402F6D-B908-4D1A-B3BF-EA28CA871197}"/>
            </a:ext>
          </a:extLst>
        </xdr:cNvPr>
        <xdr:cNvSpPr/>
      </xdr:nvSpPr>
      <xdr:spPr>
        <a:xfrm>
          <a:off x="7067551" y="657225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Happiness</a:t>
          </a:r>
        </a:p>
        <a:p>
          <a:pPr algn="l"/>
          <a:endParaRPr lang="en-US" sz="1100"/>
        </a:p>
      </xdr:txBody>
    </xdr:sp>
    <xdr:clientData/>
  </xdr:twoCellAnchor>
  <xdr:twoCellAnchor>
    <xdr:from>
      <xdr:col>4</xdr:col>
      <xdr:colOff>400051</xdr:colOff>
      <xdr:row>4</xdr:row>
      <xdr:rowOff>0</xdr:rowOff>
    </xdr:from>
    <xdr:to>
      <xdr:col>11</xdr:col>
      <xdr:colOff>371476</xdr:colOff>
      <xdr:row>4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1EEBE01-09ED-4EA5-B21F-30A887B1BD3F}"/>
            </a:ext>
          </a:extLst>
        </xdr:cNvPr>
        <xdr:cNvCxnSpPr/>
      </xdr:nvCxnSpPr>
      <xdr:spPr>
        <a:xfrm>
          <a:off x="2838451" y="942975"/>
          <a:ext cx="423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142876</xdr:colOff>
      <xdr:row>21</xdr:row>
      <xdr:rowOff>19050</xdr:rowOff>
    </xdr:from>
    <xdr:to>
      <xdr:col>4</xdr:col>
      <xdr:colOff>390526</xdr:colOff>
      <xdr:row>23</xdr:row>
      <xdr:rowOff>171450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28ED2FC-BF69-4DF7-B156-DE005F839EFA}"/>
            </a:ext>
          </a:extLst>
        </xdr:cNvPr>
        <xdr:cNvSpPr/>
      </xdr:nvSpPr>
      <xdr:spPr>
        <a:xfrm>
          <a:off x="1971676" y="4305300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800"/>
        </a:p>
        <a:p>
          <a:pPr algn="ctr"/>
          <a:r>
            <a:rPr lang="en-US" sz="1100"/>
            <a:t>Earnings</a:t>
          </a:r>
        </a:p>
        <a:p>
          <a:pPr algn="ctr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11</xdr:col>
      <xdr:colOff>361951</xdr:colOff>
      <xdr:row>21</xdr:row>
      <xdr:rowOff>28575</xdr:rowOff>
    </xdr:from>
    <xdr:to>
      <xdr:col>13</xdr:col>
      <xdr:colOff>1</xdr:colOff>
      <xdr:row>23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3350C4E-7EAD-4BCE-8FBC-AEB82A4A679D}"/>
            </a:ext>
          </a:extLst>
        </xdr:cNvPr>
        <xdr:cNvSpPr/>
      </xdr:nvSpPr>
      <xdr:spPr>
        <a:xfrm>
          <a:off x="7067551" y="4314825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800"/>
        </a:p>
        <a:p>
          <a:pPr algn="ctr"/>
          <a:r>
            <a:rPr lang="en-US" sz="1100"/>
            <a:t>Happiness</a:t>
          </a:r>
        </a:p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13</xdr:row>
      <xdr:rowOff>180975</xdr:rowOff>
    </xdr:from>
    <xdr:to>
      <xdr:col>8</xdr:col>
      <xdr:colOff>590549</xdr:colOff>
      <xdr:row>16</xdr:row>
      <xdr:rowOff>142875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D470E3F-5B28-4A9E-87F7-4C45A13880ED}"/>
            </a:ext>
          </a:extLst>
        </xdr:cNvPr>
        <xdr:cNvSpPr/>
      </xdr:nvSpPr>
      <xdr:spPr>
        <a:xfrm>
          <a:off x="4533900" y="2838450"/>
          <a:ext cx="933449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Spending on Experiences</a:t>
          </a:r>
        </a:p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15</xdr:row>
      <xdr:rowOff>66675</xdr:rowOff>
    </xdr:from>
    <xdr:to>
      <xdr:col>7</xdr:col>
      <xdr:colOff>266700</xdr:colOff>
      <xdr:row>21</xdr:row>
      <xdr:rowOff>9526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3413AC6A-2F31-4148-AC98-C26B4686A5FE}"/>
            </a:ext>
          </a:extLst>
        </xdr:cNvPr>
        <xdr:cNvCxnSpPr>
          <a:endCxn id="7" idx="1"/>
        </xdr:cNvCxnSpPr>
      </xdr:nvCxnSpPr>
      <xdr:spPr>
        <a:xfrm flipV="1">
          <a:off x="2457450" y="3105150"/>
          <a:ext cx="2076450" cy="11906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590549</xdr:colOff>
      <xdr:row>15</xdr:row>
      <xdr:rowOff>66675</xdr:rowOff>
    </xdr:from>
    <xdr:to>
      <xdr:col>12</xdr:col>
      <xdr:colOff>180976</xdr:colOff>
      <xdr:row>21</xdr:row>
      <xdr:rowOff>28575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B0351E79-94F1-4143-B4FC-3958C7C7BC76}"/>
            </a:ext>
          </a:extLst>
        </xdr:cNvPr>
        <xdr:cNvCxnSpPr>
          <a:stCxn id="7" idx="3"/>
          <a:endCxn id="6" idx="0"/>
        </xdr:cNvCxnSpPr>
      </xdr:nvCxnSpPr>
      <xdr:spPr>
        <a:xfrm>
          <a:off x="5467349" y="3105150"/>
          <a:ext cx="2028827" cy="1209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400051</xdr:colOff>
      <xdr:row>22</xdr:row>
      <xdr:rowOff>142875</xdr:rowOff>
    </xdr:from>
    <xdr:to>
      <xdr:col>11</xdr:col>
      <xdr:colOff>371476</xdr:colOff>
      <xdr:row>22</xdr:row>
      <xdr:rowOff>142875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19033B63-CDA5-4D72-AD14-DF7186B7AD45}"/>
            </a:ext>
          </a:extLst>
        </xdr:cNvPr>
        <xdr:cNvCxnSpPr/>
      </xdr:nvCxnSpPr>
      <xdr:spPr>
        <a:xfrm>
          <a:off x="2838451" y="4619625"/>
          <a:ext cx="423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3</xdr:row>
      <xdr:rowOff>9525</xdr:rowOff>
    </xdr:from>
    <xdr:to>
      <xdr:col>4</xdr:col>
      <xdr:colOff>390526</xdr:colOff>
      <xdr:row>5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2CAF59D-24BF-4C36-A933-5D9E9FEF7FDF}"/>
            </a:ext>
          </a:extLst>
        </xdr:cNvPr>
        <xdr:cNvSpPr/>
      </xdr:nvSpPr>
      <xdr:spPr>
        <a:xfrm>
          <a:off x="1971676" y="657225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Earnings</a:t>
          </a:r>
        </a:p>
        <a:p>
          <a:pPr algn="l"/>
          <a:endParaRPr lang="en-US" sz="1100"/>
        </a:p>
      </xdr:txBody>
    </xdr:sp>
    <xdr:clientData/>
  </xdr:twoCellAnchor>
  <xdr:twoCellAnchor>
    <xdr:from>
      <xdr:col>11</xdr:col>
      <xdr:colOff>361951</xdr:colOff>
      <xdr:row>3</xdr:row>
      <xdr:rowOff>9525</xdr:rowOff>
    </xdr:from>
    <xdr:to>
      <xdr:col>13</xdr:col>
      <xdr:colOff>1</xdr:colOff>
      <xdr:row>5</xdr:row>
      <xdr:rowOff>57150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8BB25B4-8594-4B03-8540-39C53970281C}"/>
            </a:ext>
          </a:extLst>
        </xdr:cNvPr>
        <xdr:cNvSpPr/>
      </xdr:nvSpPr>
      <xdr:spPr>
        <a:xfrm>
          <a:off x="7067551" y="657225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Happiness</a:t>
          </a:r>
        </a:p>
        <a:p>
          <a:pPr algn="l"/>
          <a:endParaRPr lang="en-US" sz="1100"/>
        </a:p>
      </xdr:txBody>
    </xdr:sp>
    <xdr:clientData/>
  </xdr:twoCellAnchor>
  <xdr:twoCellAnchor>
    <xdr:from>
      <xdr:col>4</xdr:col>
      <xdr:colOff>400051</xdr:colOff>
      <xdr:row>4</xdr:row>
      <xdr:rowOff>0</xdr:rowOff>
    </xdr:from>
    <xdr:to>
      <xdr:col>11</xdr:col>
      <xdr:colOff>371476</xdr:colOff>
      <xdr:row>4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4F5CF4F-2DE4-40B0-8338-991B39257DB3}"/>
            </a:ext>
          </a:extLst>
        </xdr:cNvPr>
        <xdr:cNvCxnSpPr/>
      </xdr:nvCxnSpPr>
      <xdr:spPr>
        <a:xfrm>
          <a:off x="2838451" y="942975"/>
          <a:ext cx="423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142876</xdr:colOff>
      <xdr:row>21</xdr:row>
      <xdr:rowOff>19050</xdr:rowOff>
    </xdr:from>
    <xdr:to>
      <xdr:col>4</xdr:col>
      <xdr:colOff>390526</xdr:colOff>
      <xdr:row>23</xdr:row>
      <xdr:rowOff>171450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D628F39-14A6-4950-B5BB-79E11937D3AE}"/>
            </a:ext>
          </a:extLst>
        </xdr:cNvPr>
        <xdr:cNvSpPr/>
      </xdr:nvSpPr>
      <xdr:spPr>
        <a:xfrm>
          <a:off x="1971676" y="4305300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800"/>
        </a:p>
        <a:p>
          <a:pPr algn="ctr"/>
          <a:r>
            <a:rPr lang="en-US" sz="1100"/>
            <a:t>Earnings</a:t>
          </a:r>
        </a:p>
        <a:p>
          <a:pPr algn="ctr"/>
          <a:endParaRPr lang="en-US" sz="1100"/>
        </a:p>
        <a:p>
          <a:pPr algn="l"/>
          <a:endParaRPr lang="en-US" sz="1100"/>
        </a:p>
      </xdr:txBody>
    </xdr:sp>
    <xdr:clientData/>
  </xdr:twoCellAnchor>
  <xdr:twoCellAnchor>
    <xdr:from>
      <xdr:col>11</xdr:col>
      <xdr:colOff>361951</xdr:colOff>
      <xdr:row>21</xdr:row>
      <xdr:rowOff>28575</xdr:rowOff>
    </xdr:from>
    <xdr:to>
      <xdr:col>13</xdr:col>
      <xdr:colOff>1</xdr:colOff>
      <xdr:row>23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D56206F-4F23-4F28-B5E7-9B45D6BA44A1}"/>
            </a:ext>
          </a:extLst>
        </xdr:cNvPr>
        <xdr:cNvSpPr/>
      </xdr:nvSpPr>
      <xdr:spPr>
        <a:xfrm>
          <a:off x="7067551" y="4314825"/>
          <a:ext cx="8572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800"/>
        </a:p>
        <a:p>
          <a:pPr algn="ctr"/>
          <a:r>
            <a:rPr lang="en-US" sz="1100"/>
            <a:t>Happiness</a:t>
          </a:r>
        </a:p>
        <a:p>
          <a:pPr algn="l"/>
          <a:endParaRPr lang="en-US" sz="1100"/>
        </a:p>
      </xdr:txBody>
    </xdr:sp>
    <xdr:clientData/>
  </xdr:twoCellAnchor>
  <xdr:twoCellAnchor>
    <xdr:from>
      <xdr:col>7</xdr:col>
      <xdr:colOff>266700</xdr:colOff>
      <xdr:row>13</xdr:row>
      <xdr:rowOff>180975</xdr:rowOff>
    </xdr:from>
    <xdr:to>
      <xdr:col>8</xdr:col>
      <xdr:colOff>590549</xdr:colOff>
      <xdr:row>16</xdr:row>
      <xdr:rowOff>142875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FD686EB-36D9-4813-BAA4-0C0370CF9CC8}"/>
            </a:ext>
          </a:extLst>
        </xdr:cNvPr>
        <xdr:cNvSpPr/>
      </xdr:nvSpPr>
      <xdr:spPr>
        <a:xfrm>
          <a:off x="4533900" y="2838450"/>
          <a:ext cx="933449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Spending on Experiences</a:t>
          </a:r>
        </a:p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15</xdr:row>
      <xdr:rowOff>66675</xdr:rowOff>
    </xdr:from>
    <xdr:to>
      <xdr:col>7</xdr:col>
      <xdr:colOff>266700</xdr:colOff>
      <xdr:row>21</xdr:row>
      <xdr:rowOff>9526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C11084D-EB3D-4ACD-9CF8-36F400837857}"/>
            </a:ext>
          </a:extLst>
        </xdr:cNvPr>
        <xdr:cNvCxnSpPr>
          <a:endCxn id="7" idx="1"/>
        </xdr:cNvCxnSpPr>
      </xdr:nvCxnSpPr>
      <xdr:spPr>
        <a:xfrm flipV="1">
          <a:off x="2457450" y="3105150"/>
          <a:ext cx="2076450" cy="11906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590549</xdr:colOff>
      <xdr:row>15</xdr:row>
      <xdr:rowOff>66675</xdr:rowOff>
    </xdr:from>
    <xdr:to>
      <xdr:col>12</xdr:col>
      <xdr:colOff>180976</xdr:colOff>
      <xdr:row>21</xdr:row>
      <xdr:rowOff>28575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FFD39D2D-45D4-48A1-B300-7CE2462243D4}"/>
            </a:ext>
          </a:extLst>
        </xdr:cNvPr>
        <xdr:cNvCxnSpPr>
          <a:stCxn id="7" idx="3"/>
          <a:endCxn id="6" idx="0"/>
        </xdr:cNvCxnSpPr>
      </xdr:nvCxnSpPr>
      <xdr:spPr>
        <a:xfrm>
          <a:off x="5467349" y="3105150"/>
          <a:ext cx="2028827" cy="1209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400051</xdr:colOff>
      <xdr:row>22</xdr:row>
      <xdr:rowOff>142875</xdr:rowOff>
    </xdr:from>
    <xdr:to>
      <xdr:col>11</xdr:col>
      <xdr:colOff>371476</xdr:colOff>
      <xdr:row>22</xdr:row>
      <xdr:rowOff>142875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13032E4-2EED-4F00-A981-8299FBFE79DF}"/>
            </a:ext>
          </a:extLst>
        </xdr:cNvPr>
        <xdr:cNvCxnSpPr/>
      </xdr:nvCxnSpPr>
      <xdr:spPr>
        <a:xfrm>
          <a:off x="2838451" y="4619625"/>
          <a:ext cx="423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D90AD-2477-4927-9D25-FE783A217D11}">
  <dimension ref="A1:O31"/>
  <sheetViews>
    <sheetView tabSelected="1" workbookViewId="0">
      <selection activeCell="A2" sqref="A2"/>
    </sheetView>
  </sheetViews>
  <sheetFormatPr defaultRowHeight="15" x14ac:dyDescent="0.25"/>
  <sheetData>
    <row r="1" spans="1:15" ht="21" x14ac:dyDescent="0.35">
      <c r="A1" s="47" t="s">
        <v>70</v>
      </c>
    </row>
    <row r="4" spans="1:15" ht="23.25" x14ac:dyDescent="0.35">
      <c r="I4" s="44" t="s">
        <v>61</v>
      </c>
    </row>
    <row r="6" spans="1:15" x14ac:dyDescent="0.25">
      <c r="H6" t="s">
        <v>65</v>
      </c>
    </row>
    <row r="7" spans="1:15" x14ac:dyDescent="0.25">
      <c r="O7" t="s">
        <v>74</v>
      </c>
    </row>
    <row r="18" spans="4:15" ht="23.25" x14ac:dyDescent="0.35">
      <c r="F18" s="45" t="s">
        <v>62</v>
      </c>
      <c r="K18" s="45" t="s">
        <v>63</v>
      </c>
    </row>
    <row r="19" spans="4:15" x14ac:dyDescent="0.25">
      <c r="H19" t="s">
        <v>67</v>
      </c>
      <c r="O19" t="s">
        <v>71</v>
      </c>
    </row>
    <row r="21" spans="4:15" x14ac:dyDescent="0.25">
      <c r="O21" t="s">
        <v>72</v>
      </c>
    </row>
    <row r="22" spans="4:15" x14ac:dyDescent="0.25">
      <c r="O22" t="s">
        <v>73</v>
      </c>
    </row>
    <row r="24" spans="4:15" ht="23.25" x14ac:dyDescent="0.35">
      <c r="I24" s="44" t="s">
        <v>64</v>
      </c>
    </row>
    <row r="25" spans="4:15" x14ac:dyDescent="0.25">
      <c r="H25" t="s">
        <v>66</v>
      </c>
    </row>
    <row r="29" spans="4:15" x14ac:dyDescent="0.25">
      <c r="D29" s="3" t="s">
        <v>68</v>
      </c>
    </row>
    <row r="31" spans="4:15" ht="31.5" x14ac:dyDescent="0.5">
      <c r="H31" s="46" t="s">
        <v>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75E52-5952-48CB-BC91-E9418AFDC8DE}">
  <dimension ref="A1:K31"/>
  <sheetViews>
    <sheetView workbookViewId="0">
      <selection activeCell="P27" sqref="P27"/>
    </sheetView>
  </sheetViews>
  <sheetFormatPr defaultRowHeight="15" x14ac:dyDescent="0.25"/>
  <sheetData>
    <row r="1" spans="1:9" ht="21" x14ac:dyDescent="0.35">
      <c r="A1" s="47" t="s">
        <v>70</v>
      </c>
    </row>
    <row r="4" spans="1:9" ht="23.25" x14ac:dyDescent="0.35">
      <c r="I4" s="44" t="s">
        <v>61</v>
      </c>
    </row>
    <row r="6" spans="1:9" x14ac:dyDescent="0.25">
      <c r="H6" t="s">
        <v>65</v>
      </c>
    </row>
    <row r="18" spans="4:11" ht="23.25" x14ac:dyDescent="0.35">
      <c r="F18" s="45" t="s">
        <v>62</v>
      </c>
      <c r="K18" s="45" t="s">
        <v>63</v>
      </c>
    </row>
    <row r="19" spans="4:11" x14ac:dyDescent="0.25">
      <c r="H19" t="s">
        <v>67</v>
      </c>
    </row>
    <row r="24" spans="4:11" ht="23.25" x14ac:dyDescent="0.35">
      <c r="I24" s="44" t="s">
        <v>64</v>
      </c>
    </row>
    <row r="25" spans="4:11" x14ac:dyDescent="0.25">
      <c r="H25" t="s">
        <v>66</v>
      </c>
    </row>
    <row r="29" spans="4:11" x14ac:dyDescent="0.25">
      <c r="D29" s="3" t="s">
        <v>68</v>
      </c>
    </row>
    <row r="31" spans="4:11" ht="31.5" x14ac:dyDescent="0.5">
      <c r="H31" s="46" t="s">
        <v>69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A63B-B7C2-4C6A-8D13-62CBFE6613F4}">
  <dimension ref="A1:N54"/>
  <sheetViews>
    <sheetView workbookViewId="0">
      <selection activeCell="G23" sqref="G23"/>
    </sheetView>
  </sheetViews>
  <sheetFormatPr defaultRowHeight="15" x14ac:dyDescent="0.25"/>
  <cols>
    <col min="1" max="1" width="17.5703125" customWidth="1"/>
    <col min="2" max="2" width="20.140625" customWidth="1"/>
    <col min="3" max="3" width="18.5703125" customWidth="1"/>
  </cols>
  <sheetData>
    <row r="1" spans="1:14" x14ac:dyDescent="0.25">
      <c r="A1" s="3" t="s">
        <v>58</v>
      </c>
      <c r="F1" s="7" t="s">
        <v>4</v>
      </c>
      <c r="G1" s="6"/>
    </row>
    <row r="2" spans="1:14" x14ac:dyDescent="0.25">
      <c r="A2" s="3" t="s">
        <v>1</v>
      </c>
      <c r="F2" t="s">
        <v>59</v>
      </c>
    </row>
    <row r="3" spans="1:14" x14ac:dyDescent="0.25">
      <c r="A3" s="3"/>
      <c r="F3" t="s">
        <v>5</v>
      </c>
    </row>
    <row r="4" spans="1:14" ht="60" x14ac:dyDescent="0.25">
      <c r="A4" s="4" t="s">
        <v>2</v>
      </c>
      <c r="B4" s="4" t="s">
        <v>0</v>
      </c>
      <c r="C4" s="5" t="s">
        <v>3</v>
      </c>
    </row>
    <row r="5" spans="1:14" x14ac:dyDescent="0.25">
      <c r="A5" s="1">
        <v>21.7</v>
      </c>
      <c r="B5" s="1">
        <v>5.6</v>
      </c>
      <c r="C5" s="2">
        <v>48.25</v>
      </c>
      <c r="F5" s="15" t="s">
        <v>35</v>
      </c>
      <c r="G5" s="16"/>
      <c r="H5" s="16"/>
      <c r="I5" s="16"/>
      <c r="J5" s="16"/>
    </row>
    <row r="6" spans="1:14" x14ac:dyDescent="0.25">
      <c r="A6" s="1">
        <v>77</v>
      </c>
      <c r="B6" s="1">
        <v>9</v>
      </c>
      <c r="C6" s="2">
        <v>41.25</v>
      </c>
    </row>
    <row r="7" spans="1:14" x14ac:dyDescent="0.25">
      <c r="A7" s="1">
        <v>37.800000000000004</v>
      </c>
      <c r="B7" s="1">
        <v>7.5</v>
      </c>
      <c r="C7" s="2">
        <v>57.499999999999993</v>
      </c>
      <c r="F7" s="13" t="s">
        <v>36</v>
      </c>
      <c r="G7" s="14"/>
    </row>
    <row r="8" spans="1:14" x14ac:dyDescent="0.25">
      <c r="A8" s="1">
        <v>75.600000000000009</v>
      </c>
      <c r="B8" s="1">
        <v>11.3</v>
      </c>
      <c r="C8" s="2">
        <v>60</v>
      </c>
      <c r="F8" t="s">
        <v>37</v>
      </c>
    </row>
    <row r="9" spans="1:14" x14ac:dyDescent="0.25">
      <c r="A9" s="1">
        <v>35</v>
      </c>
      <c r="B9" s="1">
        <v>3.5</v>
      </c>
      <c r="C9" s="2">
        <v>46.75</v>
      </c>
    </row>
    <row r="10" spans="1:14" x14ac:dyDescent="0.25">
      <c r="A10" s="1">
        <v>46.9</v>
      </c>
      <c r="B10" s="1">
        <v>9.1999999999999993</v>
      </c>
      <c r="C10" s="2">
        <v>49.5</v>
      </c>
      <c r="F10" s="13" t="s">
        <v>38</v>
      </c>
      <c r="G10" s="14"/>
    </row>
    <row r="11" spans="1:14" x14ac:dyDescent="0.25">
      <c r="A11" s="1">
        <v>52.5</v>
      </c>
      <c r="B11" s="1">
        <v>7.8</v>
      </c>
      <c r="C11" s="2">
        <v>75</v>
      </c>
      <c r="F11" t="s">
        <v>39</v>
      </c>
    </row>
    <row r="12" spans="1:14" x14ac:dyDescent="0.25">
      <c r="A12" s="1">
        <v>60.899999999999991</v>
      </c>
      <c r="B12" s="1">
        <v>9.4</v>
      </c>
      <c r="C12" s="2">
        <v>52.5</v>
      </c>
    </row>
    <row r="13" spans="1:14" x14ac:dyDescent="0.25">
      <c r="A13" s="1">
        <v>57.399999999999991</v>
      </c>
      <c r="B13" s="1">
        <v>6.6</v>
      </c>
      <c r="C13" s="2">
        <v>36.25</v>
      </c>
      <c r="F13" s="13" t="s">
        <v>40</v>
      </c>
      <c r="G13" s="14"/>
      <c r="H13" s="14"/>
      <c r="I13" s="14"/>
      <c r="J13" s="14"/>
      <c r="K13" s="14"/>
      <c r="L13" s="14"/>
      <c r="M13" s="14"/>
      <c r="N13" s="14"/>
    </row>
    <row r="14" spans="1:14" x14ac:dyDescent="0.25">
      <c r="A14" s="1">
        <v>60.899999999999991</v>
      </c>
      <c r="B14" s="1">
        <v>9.5</v>
      </c>
      <c r="C14" s="2">
        <v>55.25</v>
      </c>
      <c r="F14" t="s">
        <v>41</v>
      </c>
    </row>
    <row r="15" spans="1:14" x14ac:dyDescent="0.25">
      <c r="A15" s="1">
        <v>75.600000000000009</v>
      </c>
      <c r="B15" s="1">
        <v>9.1</v>
      </c>
      <c r="C15" s="2">
        <v>52.75</v>
      </c>
      <c r="F15" t="s">
        <v>42</v>
      </c>
    </row>
    <row r="16" spans="1:14" x14ac:dyDescent="0.25">
      <c r="A16" s="1">
        <v>15.400000000000002</v>
      </c>
      <c r="B16" s="1">
        <v>3.6</v>
      </c>
      <c r="C16" s="2">
        <v>67</v>
      </c>
      <c r="F16" t="s">
        <v>43</v>
      </c>
    </row>
    <row r="17" spans="1:3" x14ac:dyDescent="0.25">
      <c r="A17" s="1">
        <v>49.699999999999996</v>
      </c>
      <c r="B17" s="1">
        <v>7</v>
      </c>
      <c r="C17" s="2">
        <v>41</v>
      </c>
    </row>
    <row r="18" spans="1:3" x14ac:dyDescent="0.25">
      <c r="A18" s="1">
        <v>56</v>
      </c>
      <c r="B18" s="1">
        <v>8.8000000000000007</v>
      </c>
      <c r="C18" s="2">
        <v>53.25</v>
      </c>
    </row>
    <row r="19" spans="1:3" x14ac:dyDescent="0.25">
      <c r="A19" s="1">
        <v>56</v>
      </c>
      <c r="B19" s="1">
        <v>9.1</v>
      </c>
      <c r="C19" s="2">
        <v>55.75</v>
      </c>
    </row>
    <row r="20" spans="1:3" x14ac:dyDescent="0.25">
      <c r="A20" s="1">
        <v>49.699999999999996</v>
      </c>
      <c r="B20" s="1">
        <v>6.6</v>
      </c>
      <c r="C20" s="2">
        <v>56.999999999999993</v>
      </c>
    </row>
    <row r="21" spans="1:3" x14ac:dyDescent="0.25">
      <c r="A21" s="1">
        <v>81.2</v>
      </c>
      <c r="B21" s="1">
        <v>9.9</v>
      </c>
      <c r="C21" s="2">
        <v>61.5</v>
      </c>
    </row>
    <row r="22" spans="1:3" x14ac:dyDescent="0.25">
      <c r="A22" s="1">
        <v>79.100000000000009</v>
      </c>
      <c r="B22" s="1">
        <v>10.1</v>
      </c>
      <c r="C22" s="2">
        <v>62.749999999999993</v>
      </c>
    </row>
    <row r="23" spans="1:3" x14ac:dyDescent="0.25">
      <c r="A23" s="1">
        <v>81.2</v>
      </c>
      <c r="B23" s="1">
        <v>10</v>
      </c>
      <c r="C23" s="2">
        <v>62.749999999999993</v>
      </c>
    </row>
    <row r="24" spans="1:3" x14ac:dyDescent="0.25">
      <c r="A24" s="1">
        <v>85.399999999999991</v>
      </c>
      <c r="B24" s="1">
        <v>11.2</v>
      </c>
      <c r="C24" s="2">
        <v>73.5</v>
      </c>
    </row>
    <row r="25" spans="1:3" x14ac:dyDescent="0.25">
      <c r="A25" s="1">
        <v>91.7</v>
      </c>
      <c r="B25" s="1">
        <v>15</v>
      </c>
      <c r="C25" s="2">
        <v>77</v>
      </c>
    </row>
    <row r="26" spans="1:3" x14ac:dyDescent="0.25">
      <c r="A26" s="1">
        <v>84.7</v>
      </c>
      <c r="B26" s="1">
        <v>9.8000000000000007</v>
      </c>
      <c r="C26" s="2">
        <v>77.5</v>
      </c>
    </row>
    <row r="27" spans="1:3" x14ac:dyDescent="0.25">
      <c r="A27" s="1">
        <v>70.7</v>
      </c>
      <c r="B27" s="1">
        <v>11.8</v>
      </c>
      <c r="C27" s="2">
        <v>79.25</v>
      </c>
    </row>
    <row r="28" spans="1:3" x14ac:dyDescent="0.25">
      <c r="A28" s="1">
        <v>44.1</v>
      </c>
      <c r="B28" s="1">
        <v>8.8000000000000007</v>
      </c>
      <c r="C28" s="2">
        <v>93.75</v>
      </c>
    </row>
    <row r="29" spans="1:3" x14ac:dyDescent="0.25">
      <c r="A29" s="1">
        <v>72.100000000000009</v>
      </c>
      <c r="B29" s="1">
        <v>7.8</v>
      </c>
      <c r="C29" s="2">
        <v>75</v>
      </c>
    </row>
    <row r="30" spans="1:3" x14ac:dyDescent="0.25">
      <c r="A30" s="1">
        <v>61.600000000000009</v>
      </c>
      <c r="B30" s="1">
        <v>9.3000000000000007</v>
      </c>
      <c r="C30" s="2">
        <v>62.5</v>
      </c>
    </row>
    <row r="31" spans="1:3" x14ac:dyDescent="0.25">
      <c r="A31" s="1">
        <v>78.399999999999991</v>
      </c>
      <c r="B31" s="1">
        <v>13.3</v>
      </c>
      <c r="C31" s="2">
        <v>87.5</v>
      </c>
    </row>
    <row r="32" spans="1:3" x14ac:dyDescent="0.25">
      <c r="A32" s="1">
        <v>55.300000000000004</v>
      </c>
      <c r="B32" s="1">
        <v>10.199999999999999</v>
      </c>
      <c r="C32" s="2">
        <v>70</v>
      </c>
    </row>
    <row r="33" spans="1:3" x14ac:dyDescent="0.25">
      <c r="A33" s="1">
        <v>58.100000000000009</v>
      </c>
      <c r="B33" s="1">
        <v>8</v>
      </c>
      <c r="C33" s="2">
        <v>57.499999999999993</v>
      </c>
    </row>
    <row r="34" spans="1:3" x14ac:dyDescent="0.25">
      <c r="A34" s="1">
        <v>107.10000000000001</v>
      </c>
      <c r="B34" s="1">
        <v>13.3</v>
      </c>
      <c r="C34" s="2">
        <v>91.25</v>
      </c>
    </row>
    <row r="35" spans="1:3" x14ac:dyDescent="0.25">
      <c r="A35" s="1">
        <v>77</v>
      </c>
      <c r="B35" s="1">
        <v>9.3000000000000007</v>
      </c>
      <c r="C35" s="2">
        <v>66.5</v>
      </c>
    </row>
    <row r="36" spans="1:3" x14ac:dyDescent="0.25">
      <c r="A36" s="1">
        <v>59.5</v>
      </c>
      <c r="B36" s="1">
        <v>9.6999999999999993</v>
      </c>
      <c r="C36" s="2">
        <v>68.75</v>
      </c>
    </row>
    <row r="37" spans="1:3" x14ac:dyDescent="0.25">
      <c r="A37" s="1">
        <v>67.899999999999991</v>
      </c>
      <c r="B37" s="1">
        <v>7.4</v>
      </c>
      <c r="C37" s="2">
        <v>80</v>
      </c>
    </row>
    <row r="38" spans="1:3" x14ac:dyDescent="0.25">
      <c r="A38" s="1">
        <v>74.899999999999991</v>
      </c>
      <c r="B38" s="1">
        <v>9</v>
      </c>
      <c r="C38" s="2">
        <v>65.5</v>
      </c>
    </row>
    <row r="39" spans="1:3" x14ac:dyDescent="0.25">
      <c r="A39" s="1">
        <v>95.899999999999991</v>
      </c>
      <c r="B39" s="1">
        <v>14.5</v>
      </c>
      <c r="C39" s="2">
        <v>100</v>
      </c>
    </row>
    <row r="40" spans="1:3" x14ac:dyDescent="0.25">
      <c r="A40" s="1">
        <v>82.600000000000009</v>
      </c>
      <c r="B40" s="1">
        <v>10.9</v>
      </c>
      <c r="C40" s="2">
        <v>77.5</v>
      </c>
    </row>
    <row r="41" spans="1:3" x14ac:dyDescent="0.25">
      <c r="A41" s="1">
        <v>56.699999999999996</v>
      </c>
      <c r="B41" s="1">
        <v>10.199999999999999</v>
      </c>
      <c r="C41" s="2">
        <v>73.75</v>
      </c>
    </row>
    <row r="42" spans="1:3" x14ac:dyDescent="0.25">
      <c r="A42" s="1">
        <v>66.5</v>
      </c>
      <c r="B42" s="1">
        <v>9.4</v>
      </c>
      <c r="C42" s="2">
        <v>69.5</v>
      </c>
    </row>
    <row r="43" spans="1:3" x14ac:dyDescent="0.25">
      <c r="A43" s="1">
        <v>88.2</v>
      </c>
      <c r="B43" s="1">
        <v>11.2</v>
      </c>
      <c r="C43" s="2">
        <v>80.75</v>
      </c>
    </row>
    <row r="44" spans="1:3" x14ac:dyDescent="0.25">
      <c r="A44" s="1">
        <v>57.399999999999991</v>
      </c>
      <c r="B44" s="1">
        <v>7.5</v>
      </c>
      <c r="C44" s="2">
        <v>57.75</v>
      </c>
    </row>
    <row r="45" spans="1:3" x14ac:dyDescent="0.25">
      <c r="A45" s="1">
        <v>67.2</v>
      </c>
      <c r="B45" s="1">
        <v>7.9</v>
      </c>
      <c r="C45" s="2">
        <v>60.25</v>
      </c>
    </row>
    <row r="46" spans="1:3" x14ac:dyDescent="0.25">
      <c r="A46" s="1">
        <v>70</v>
      </c>
      <c r="B46" s="1">
        <v>7.9</v>
      </c>
      <c r="C46" s="2">
        <v>60.5</v>
      </c>
    </row>
    <row r="47" spans="1:3" x14ac:dyDescent="0.25">
      <c r="A47" s="1">
        <v>67.899999999999991</v>
      </c>
      <c r="B47" s="1">
        <v>8.8000000000000007</v>
      </c>
      <c r="C47" s="2">
        <v>66.25</v>
      </c>
    </row>
    <row r="48" spans="1:3" x14ac:dyDescent="0.25">
      <c r="A48" s="1">
        <v>78.399999999999991</v>
      </c>
      <c r="B48" s="1">
        <v>9.8000000000000007</v>
      </c>
      <c r="C48" s="2">
        <v>72.75</v>
      </c>
    </row>
    <row r="49" spans="1:3" x14ac:dyDescent="0.25">
      <c r="A49" s="1">
        <v>76.3</v>
      </c>
      <c r="B49" s="1">
        <v>10.3</v>
      </c>
      <c r="C49" s="2">
        <v>77.5</v>
      </c>
    </row>
    <row r="50" spans="1:3" x14ac:dyDescent="0.25">
      <c r="A50" s="1">
        <v>60.199999999999996</v>
      </c>
      <c r="B50" s="1">
        <v>11.1</v>
      </c>
      <c r="C50" s="2">
        <v>83</v>
      </c>
    </row>
    <row r="51" spans="1:3" x14ac:dyDescent="0.25">
      <c r="A51" s="1">
        <v>76.3</v>
      </c>
      <c r="B51" s="1">
        <v>8.9</v>
      </c>
      <c r="C51" s="2">
        <v>87.5</v>
      </c>
    </row>
    <row r="52" spans="1:3" x14ac:dyDescent="0.25">
      <c r="A52" s="1">
        <v>100</v>
      </c>
      <c r="B52" s="1">
        <v>11.8</v>
      </c>
      <c r="C52" s="2">
        <v>96.5</v>
      </c>
    </row>
    <row r="53" spans="1:3" x14ac:dyDescent="0.25">
      <c r="A53" s="1">
        <v>55.300000000000004</v>
      </c>
      <c r="B53" s="1">
        <v>6</v>
      </c>
      <c r="C53" s="2">
        <v>97</v>
      </c>
    </row>
    <row r="54" spans="1:3" x14ac:dyDescent="0.25">
      <c r="A54" s="1">
        <v>79.8</v>
      </c>
      <c r="B54" s="1">
        <v>12</v>
      </c>
      <c r="C54" s="2">
        <v>98.25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9145-4966-4280-BA31-DD89142B3180}">
  <dimension ref="A1:I74"/>
  <sheetViews>
    <sheetView workbookViewId="0">
      <selection activeCell="J23" sqref="J23"/>
    </sheetView>
  </sheetViews>
  <sheetFormatPr defaultRowHeight="15" x14ac:dyDescent="0.25"/>
  <cols>
    <col min="1" max="1" width="25.140625" bestFit="1" customWidth="1"/>
    <col min="2" max="2" width="24.85546875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x14ac:dyDescent="0.25">
      <c r="A1" t="s">
        <v>6</v>
      </c>
      <c r="E1" s="21" t="s">
        <v>34</v>
      </c>
      <c r="F1" s="22"/>
      <c r="G1" s="22"/>
      <c r="H1" s="23"/>
      <c r="I1" s="24"/>
    </row>
    <row r="2" spans="1:9" ht="15.75" thickBot="1" x14ac:dyDescent="0.3">
      <c r="E2" s="25"/>
      <c r="F2" s="26"/>
      <c r="G2" s="26"/>
      <c r="H2" s="26"/>
      <c r="I2" s="27"/>
    </row>
    <row r="3" spans="1:9" x14ac:dyDescent="0.25">
      <c r="A3" s="11" t="s">
        <v>7</v>
      </c>
      <c r="B3" s="11"/>
      <c r="E3" s="28" t="s">
        <v>46</v>
      </c>
      <c r="F3" s="26"/>
      <c r="G3" s="26"/>
      <c r="H3" s="26"/>
      <c r="I3" s="27"/>
    </row>
    <row r="4" spans="1:9" x14ac:dyDescent="0.25">
      <c r="A4" s="8" t="s">
        <v>8</v>
      </c>
      <c r="B4" s="8">
        <v>0.47383799016599976</v>
      </c>
      <c r="E4" s="29" t="s">
        <v>49</v>
      </c>
      <c r="F4" s="30"/>
      <c r="G4" s="30"/>
      <c r="H4" s="30"/>
      <c r="I4" s="31"/>
    </row>
    <row r="5" spans="1:9" ht="15.75" thickBot="1" x14ac:dyDescent="0.3">
      <c r="A5" s="8" t="s">
        <v>9</v>
      </c>
      <c r="B5" s="8">
        <v>0.22452244092455409</v>
      </c>
      <c r="E5" s="32" t="s">
        <v>50</v>
      </c>
      <c r="F5" s="33"/>
      <c r="G5" s="33"/>
      <c r="H5" s="33"/>
      <c r="I5" s="34"/>
    </row>
    <row r="6" spans="1:9" x14ac:dyDescent="0.25">
      <c r="A6" s="8" t="s">
        <v>10</v>
      </c>
      <c r="B6" s="8">
        <v>0.20836665844381563</v>
      </c>
    </row>
    <row r="7" spans="1:9" x14ac:dyDescent="0.25">
      <c r="A7" s="8" t="s">
        <v>11</v>
      </c>
      <c r="B7" s="8">
        <v>14.013542461840158</v>
      </c>
    </row>
    <row r="8" spans="1:9" ht="15.75" thickBot="1" x14ac:dyDescent="0.3">
      <c r="A8" s="9" t="s">
        <v>12</v>
      </c>
      <c r="B8" s="9">
        <v>50</v>
      </c>
    </row>
    <row r="10" spans="1:9" ht="15.75" thickBot="1" x14ac:dyDescent="0.3">
      <c r="A10" t="s">
        <v>13</v>
      </c>
    </row>
    <row r="11" spans="1:9" x14ac:dyDescent="0.25">
      <c r="A11" s="10"/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</row>
    <row r="12" spans="1:9" x14ac:dyDescent="0.25">
      <c r="A12" s="8" t="s">
        <v>14</v>
      </c>
      <c r="B12" s="8">
        <v>1</v>
      </c>
      <c r="C12" s="8">
        <v>2729.1513781697395</v>
      </c>
      <c r="D12" s="8">
        <v>2729.1513781697395</v>
      </c>
      <c r="E12" s="8">
        <v>13.89734240308313</v>
      </c>
      <c r="F12" s="8">
        <v>5.0925120385296235E-4</v>
      </c>
    </row>
    <row r="13" spans="1:9" x14ac:dyDescent="0.25">
      <c r="A13" s="8" t="s">
        <v>15</v>
      </c>
      <c r="B13" s="8">
        <v>48</v>
      </c>
      <c r="C13" s="8">
        <v>9426.2098718302623</v>
      </c>
      <c r="D13" s="8">
        <v>196.37937232979712</v>
      </c>
      <c r="E13" s="8"/>
      <c r="F13" s="8"/>
    </row>
    <row r="14" spans="1:9" ht="15.75" thickBot="1" x14ac:dyDescent="0.3">
      <c r="A14" s="9" t="s">
        <v>16</v>
      </c>
      <c r="B14" s="9">
        <v>49</v>
      </c>
      <c r="C14" s="9">
        <v>12155.361250000002</v>
      </c>
      <c r="D14" s="9"/>
      <c r="E14" s="9"/>
      <c r="F14" s="9"/>
    </row>
    <row r="15" spans="1:9" ht="15.75" thickBot="1" x14ac:dyDescent="0.3"/>
    <row r="16" spans="1:9" x14ac:dyDescent="0.25">
      <c r="A16" s="10"/>
      <c r="B16" s="10" t="s">
        <v>23</v>
      </c>
      <c r="C16" s="10" t="s">
        <v>11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</row>
    <row r="17" spans="1:9" x14ac:dyDescent="0.25">
      <c r="A17" s="8" t="s">
        <v>17</v>
      </c>
      <c r="B17" s="8">
        <v>41.272538160228081</v>
      </c>
      <c r="C17" s="8">
        <v>7.5431837319163524</v>
      </c>
      <c r="D17" s="8">
        <v>5.4715011097499486</v>
      </c>
      <c r="E17" s="8">
        <v>1.5912219954628984E-6</v>
      </c>
      <c r="F17" s="8">
        <v>26.1059507656914</v>
      </c>
      <c r="G17" s="8">
        <v>56.439125554764757</v>
      </c>
      <c r="H17" s="8">
        <v>26.1059507656914</v>
      </c>
      <c r="I17" s="8">
        <v>56.439125554764757</v>
      </c>
    </row>
    <row r="18" spans="1:9" ht="15.75" thickBot="1" x14ac:dyDescent="0.3">
      <c r="A18" s="12" t="s">
        <v>2</v>
      </c>
      <c r="B18" s="48">
        <v>0.40656410093160988</v>
      </c>
      <c r="C18" s="9">
        <v>0.10905941140584779</v>
      </c>
      <c r="D18" s="9">
        <v>3.7279139479182062</v>
      </c>
      <c r="E18" s="12">
        <v>5.0925120385296669E-4</v>
      </c>
      <c r="F18" s="9">
        <v>0.18728545771297178</v>
      </c>
      <c r="G18" s="9">
        <v>0.62584274415024799</v>
      </c>
      <c r="H18" s="9">
        <v>0.18728545771297178</v>
      </c>
      <c r="I18" s="9">
        <v>0.62584274415024799</v>
      </c>
    </row>
    <row r="22" spans="1:9" x14ac:dyDescent="0.25">
      <c r="A22" t="s">
        <v>30</v>
      </c>
    </row>
    <row r="23" spans="1:9" ht="15.75" thickBot="1" x14ac:dyDescent="0.3"/>
    <row r="24" spans="1:9" x14ac:dyDescent="0.25">
      <c r="A24" s="10" t="s">
        <v>31</v>
      </c>
      <c r="B24" s="10" t="s">
        <v>32</v>
      </c>
      <c r="C24" s="10" t="s">
        <v>33</v>
      </c>
    </row>
    <row r="25" spans="1:9" x14ac:dyDescent="0.25">
      <c r="A25" s="8">
        <v>1</v>
      </c>
      <c r="B25" s="8">
        <v>50.094979150444019</v>
      </c>
      <c r="C25" s="8">
        <v>-1.8449791504440185</v>
      </c>
    </row>
    <row r="26" spans="1:9" x14ac:dyDescent="0.25">
      <c r="A26" s="8">
        <v>2</v>
      </c>
      <c r="B26" s="8">
        <v>72.577973931962049</v>
      </c>
      <c r="C26" s="8">
        <v>-31.327973931962049</v>
      </c>
    </row>
    <row r="27" spans="1:9" x14ac:dyDescent="0.25">
      <c r="A27" s="8">
        <v>3</v>
      </c>
      <c r="B27" s="8">
        <v>56.640661175442936</v>
      </c>
      <c r="C27" s="8">
        <v>0.85933882455705657</v>
      </c>
    </row>
    <row r="28" spans="1:9" x14ac:dyDescent="0.25">
      <c r="A28" s="8">
        <v>4</v>
      </c>
      <c r="B28" s="8">
        <v>72.008784190657792</v>
      </c>
      <c r="C28" s="8">
        <v>-12.008784190657792</v>
      </c>
    </row>
    <row r="29" spans="1:9" x14ac:dyDescent="0.25">
      <c r="A29" s="8">
        <v>5</v>
      </c>
      <c r="B29" s="8">
        <v>55.50228169283443</v>
      </c>
      <c r="C29" s="8">
        <v>-8.7522816928344298</v>
      </c>
    </row>
    <row r="30" spans="1:9" x14ac:dyDescent="0.25">
      <c r="A30" s="8">
        <v>6</v>
      </c>
      <c r="B30" s="8">
        <v>60.340394493920584</v>
      </c>
      <c r="C30" s="8">
        <v>-10.840394493920584</v>
      </c>
    </row>
    <row r="31" spans="1:9" x14ac:dyDescent="0.25">
      <c r="A31" s="8">
        <v>7</v>
      </c>
      <c r="B31" s="8">
        <v>62.617153459137597</v>
      </c>
      <c r="C31" s="8">
        <v>12.382846540862403</v>
      </c>
    </row>
    <row r="32" spans="1:9" x14ac:dyDescent="0.25">
      <c r="A32" s="8">
        <v>8</v>
      </c>
      <c r="B32" s="8">
        <v>66.032291906963124</v>
      </c>
      <c r="C32" s="8">
        <v>-13.532291906963124</v>
      </c>
    </row>
    <row r="33" spans="1:3" x14ac:dyDescent="0.25">
      <c r="A33" s="8">
        <v>9</v>
      </c>
      <c r="B33" s="8">
        <v>64.609317553702482</v>
      </c>
      <c r="C33" s="8">
        <v>-28.359317553702482</v>
      </c>
    </row>
    <row r="34" spans="1:3" x14ac:dyDescent="0.25">
      <c r="A34" s="8">
        <v>10</v>
      </c>
      <c r="B34" s="8">
        <v>66.032291906963124</v>
      </c>
      <c r="C34" s="8">
        <v>-10.782291906963124</v>
      </c>
    </row>
    <row r="35" spans="1:3" x14ac:dyDescent="0.25">
      <c r="A35" s="8">
        <v>11</v>
      </c>
      <c r="B35" s="8">
        <v>72.008784190657792</v>
      </c>
      <c r="C35" s="8">
        <v>-19.258784190657792</v>
      </c>
    </row>
    <row r="36" spans="1:3" x14ac:dyDescent="0.25">
      <c r="A36" s="8">
        <v>12</v>
      </c>
      <c r="B36" s="8">
        <v>47.533625314574877</v>
      </c>
      <c r="C36" s="8">
        <v>19.466374685425123</v>
      </c>
    </row>
    <row r="37" spans="1:3" x14ac:dyDescent="0.25">
      <c r="A37" s="8">
        <v>13</v>
      </c>
      <c r="B37" s="8">
        <v>61.478773976529091</v>
      </c>
      <c r="C37" s="8">
        <v>-20.478773976529091</v>
      </c>
    </row>
    <row r="38" spans="1:3" x14ac:dyDescent="0.25">
      <c r="A38" s="8">
        <v>14</v>
      </c>
      <c r="B38" s="8">
        <v>64.040127812398225</v>
      </c>
      <c r="C38" s="8">
        <v>-10.790127812398225</v>
      </c>
    </row>
    <row r="39" spans="1:3" x14ac:dyDescent="0.25">
      <c r="A39" s="8">
        <v>15</v>
      </c>
      <c r="B39" s="8">
        <v>64.040127812398225</v>
      </c>
      <c r="C39" s="8">
        <v>-8.2901278123982252</v>
      </c>
    </row>
    <row r="40" spans="1:3" x14ac:dyDescent="0.25">
      <c r="A40" s="8">
        <v>16</v>
      </c>
      <c r="B40" s="8">
        <v>61.478773976529091</v>
      </c>
      <c r="C40" s="8">
        <v>-4.4787739765290979</v>
      </c>
    </row>
    <row r="41" spans="1:3" x14ac:dyDescent="0.25">
      <c r="A41" s="8">
        <v>17</v>
      </c>
      <c r="B41" s="8">
        <v>74.285543155874805</v>
      </c>
      <c r="C41" s="8">
        <v>-12.785543155874805</v>
      </c>
    </row>
    <row r="42" spans="1:3" x14ac:dyDescent="0.25">
      <c r="A42" s="8">
        <v>18</v>
      </c>
      <c r="B42" s="8">
        <v>73.43175854391842</v>
      </c>
      <c r="C42" s="8">
        <v>-10.681758543918427</v>
      </c>
    </row>
    <row r="43" spans="1:3" x14ac:dyDescent="0.25">
      <c r="A43" s="8">
        <v>19</v>
      </c>
      <c r="B43" s="8">
        <v>74.285543155874805</v>
      </c>
      <c r="C43" s="8">
        <v>-11.535543155874812</v>
      </c>
    </row>
    <row r="44" spans="1:3" x14ac:dyDescent="0.25">
      <c r="A44" s="8">
        <v>20</v>
      </c>
      <c r="B44" s="8">
        <v>75.993112379787561</v>
      </c>
      <c r="C44" s="8">
        <v>-2.4931123797875614</v>
      </c>
    </row>
    <row r="45" spans="1:3" x14ac:dyDescent="0.25">
      <c r="A45" s="8">
        <v>21</v>
      </c>
      <c r="B45" s="8">
        <v>78.554466215656703</v>
      </c>
      <c r="C45" s="8">
        <v>-1.5544662156567028</v>
      </c>
    </row>
    <row r="46" spans="1:3" x14ac:dyDescent="0.25">
      <c r="A46" s="8">
        <v>22</v>
      </c>
      <c r="B46" s="8">
        <v>75.708517509135447</v>
      </c>
      <c r="C46" s="8">
        <v>1.7914824908645528</v>
      </c>
    </row>
    <row r="47" spans="1:3" x14ac:dyDescent="0.25">
      <c r="A47" s="8">
        <v>23</v>
      </c>
      <c r="B47" s="8">
        <v>70.016620096092907</v>
      </c>
      <c r="C47" s="8">
        <v>9.2333799039070925</v>
      </c>
    </row>
    <row r="48" spans="1:3" x14ac:dyDescent="0.25">
      <c r="A48" s="8">
        <v>24</v>
      </c>
      <c r="B48" s="8">
        <v>59.202015011312078</v>
      </c>
      <c r="C48" s="8">
        <v>34.547984988687922</v>
      </c>
    </row>
    <row r="49" spans="1:3" x14ac:dyDescent="0.25">
      <c r="A49" s="8">
        <v>25</v>
      </c>
      <c r="B49" s="8">
        <v>70.585809837397164</v>
      </c>
      <c r="C49" s="8">
        <v>4.4141901626028357</v>
      </c>
    </row>
    <row r="50" spans="1:3" x14ac:dyDescent="0.25">
      <c r="A50" s="8">
        <v>26</v>
      </c>
      <c r="B50" s="8">
        <v>66.316886777615252</v>
      </c>
      <c r="C50" s="8">
        <v>-3.8168867776152524</v>
      </c>
    </row>
    <row r="51" spans="1:3" x14ac:dyDescent="0.25">
      <c r="A51" s="8">
        <v>27</v>
      </c>
      <c r="B51" s="8">
        <v>73.147163673266292</v>
      </c>
      <c r="C51" s="8">
        <v>14.352836326733708</v>
      </c>
    </row>
    <row r="52" spans="1:3" x14ac:dyDescent="0.25">
      <c r="A52" s="8">
        <v>28</v>
      </c>
      <c r="B52" s="8">
        <v>63.755532941746111</v>
      </c>
      <c r="C52" s="8">
        <v>6.244467058253889</v>
      </c>
    </row>
    <row r="53" spans="1:3" x14ac:dyDescent="0.25">
      <c r="A53" s="8">
        <v>29</v>
      </c>
      <c r="B53" s="8">
        <v>64.893912424354625</v>
      </c>
      <c r="C53" s="8">
        <v>-7.3939124243546317</v>
      </c>
    </row>
    <row r="54" spans="1:3" x14ac:dyDescent="0.25">
      <c r="A54" s="8">
        <v>30</v>
      </c>
      <c r="B54" s="8">
        <v>84.815553370003499</v>
      </c>
      <c r="C54" s="8">
        <v>6.4344466299965006</v>
      </c>
    </row>
    <row r="55" spans="1:3" x14ac:dyDescent="0.25">
      <c r="A55" s="8">
        <v>31</v>
      </c>
      <c r="B55" s="8">
        <v>72.577973931962049</v>
      </c>
      <c r="C55" s="8">
        <v>-6.0779739319620489</v>
      </c>
    </row>
    <row r="56" spans="1:3" x14ac:dyDescent="0.25">
      <c r="A56" s="8">
        <v>32</v>
      </c>
      <c r="B56" s="8">
        <v>65.463102165658867</v>
      </c>
      <c r="C56" s="8">
        <v>3.2868978343411328</v>
      </c>
    </row>
    <row r="57" spans="1:3" x14ac:dyDescent="0.25">
      <c r="A57" s="8">
        <v>33</v>
      </c>
      <c r="B57" s="8">
        <v>68.878240613484394</v>
      </c>
      <c r="C57" s="8">
        <v>11.121759386515606</v>
      </c>
    </row>
    <row r="58" spans="1:3" x14ac:dyDescent="0.25">
      <c r="A58" s="8">
        <v>34</v>
      </c>
      <c r="B58" s="8">
        <v>71.72418932000565</v>
      </c>
      <c r="C58" s="8">
        <v>-6.2241893200056495</v>
      </c>
    </row>
    <row r="59" spans="1:3" x14ac:dyDescent="0.25">
      <c r="A59" s="8">
        <v>35</v>
      </c>
      <c r="B59" s="8">
        <v>80.262035439569473</v>
      </c>
      <c r="C59" s="8">
        <v>19.737964560430527</v>
      </c>
    </row>
    <row r="60" spans="1:3" x14ac:dyDescent="0.25">
      <c r="A60" s="8">
        <v>36</v>
      </c>
      <c r="B60" s="8">
        <v>74.854732897179062</v>
      </c>
      <c r="C60" s="8">
        <v>2.645267102820938</v>
      </c>
    </row>
    <row r="61" spans="1:3" x14ac:dyDescent="0.25">
      <c r="A61" s="8">
        <v>37</v>
      </c>
      <c r="B61" s="8">
        <v>64.324722683050368</v>
      </c>
      <c r="C61" s="8">
        <v>9.4252773169496322</v>
      </c>
    </row>
    <row r="62" spans="1:3" x14ac:dyDescent="0.25">
      <c r="A62" s="8">
        <v>38</v>
      </c>
      <c r="B62" s="8">
        <v>68.309050872180137</v>
      </c>
      <c r="C62" s="8">
        <v>1.190949127819863</v>
      </c>
    </row>
    <row r="63" spans="1:3" x14ac:dyDescent="0.25">
      <c r="A63" s="8">
        <v>39</v>
      </c>
      <c r="B63" s="8">
        <v>77.131491862396075</v>
      </c>
      <c r="C63" s="8">
        <v>3.618508137603925</v>
      </c>
    </row>
    <row r="64" spans="1:3" x14ac:dyDescent="0.25">
      <c r="A64" s="8">
        <v>40</v>
      </c>
      <c r="B64" s="8">
        <v>64.609317553702482</v>
      </c>
      <c r="C64" s="8">
        <v>-6.859317553702482</v>
      </c>
    </row>
    <row r="65" spans="1:3" x14ac:dyDescent="0.25">
      <c r="A65" s="8">
        <v>41</v>
      </c>
      <c r="B65" s="8">
        <v>68.593645742832265</v>
      </c>
      <c r="C65" s="8">
        <v>-8.3436457428322655</v>
      </c>
    </row>
    <row r="66" spans="1:3" x14ac:dyDescent="0.25">
      <c r="A66" s="8">
        <v>42</v>
      </c>
      <c r="B66" s="8">
        <v>69.732025225440765</v>
      </c>
      <c r="C66" s="8">
        <v>-9.2320252254407649</v>
      </c>
    </row>
    <row r="67" spans="1:3" x14ac:dyDescent="0.25">
      <c r="A67" s="8">
        <v>43</v>
      </c>
      <c r="B67" s="8">
        <v>68.878240613484394</v>
      </c>
      <c r="C67" s="8">
        <v>-2.6282406134843939</v>
      </c>
    </row>
    <row r="68" spans="1:3" x14ac:dyDescent="0.25">
      <c r="A68" s="8">
        <v>44</v>
      </c>
      <c r="B68" s="8">
        <v>73.147163673266292</v>
      </c>
      <c r="C68" s="8">
        <v>-0.39716367326629154</v>
      </c>
    </row>
    <row r="69" spans="1:3" x14ac:dyDescent="0.25">
      <c r="A69" s="8">
        <v>45</v>
      </c>
      <c r="B69" s="8">
        <v>72.293379061309906</v>
      </c>
      <c r="C69" s="8">
        <v>5.2066209386900937</v>
      </c>
    </row>
    <row r="70" spans="1:3" x14ac:dyDescent="0.25">
      <c r="A70" s="8">
        <v>46</v>
      </c>
      <c r="B70" s="8">
        <v>65.747697036310996</v>
      </c>
      <c r="C70" s="8">
        <v>17.252302963689004</v>
      </c>
    </row>
    <row r="71" spans="1:3" x14ac:dyDescent="0.25">
      <c r="A71" s="8">
        <v>47</v>
      </c>
      <c r="B71" s="8">
        <v>72.293379061309906</v>
      </c>
      <c r="C71" s="8">
        <v>15.206620938690094</v>
      </c>
    </row>
    <row r="72" spans="1:3" x14ac:dyDescent="0.25">
      <c r="A72" s="8">
        <v>48</v>
      </c>
      <c r="B72" s="8">
        <v>81.928948253389066</v>
      </c>
      <c r="C72" s="8">
        <v>14.571051746610934</v>
      </c>
    </row>
    <row r="73" spans="1:3" x14ac:dyDescent="0.25">
      <c r="A73" s="8">
        <v>49</v>
      </c>
      <c r="B73" s="8">
        <v>63.755532941746111</v>
      </c>
      <c r="C73" s="8">
        <v>33.244467058253889</v>
      </c>
    </row>
    <row r="74" spans="1:3" ht="15.75" thickBot="1" x14ac:dyDescent="0.3">
      <c r="A74" s="9">
        <v>50</v>
      </c>
      <c r="B74" s="9">
        <v>73.716353414570548</v>
      </c>
      <c r="C74" s="9">
        <v>24.533646585429452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4E0C-0418-4F27-A911-2466E0AAB3A3}">
  <dimension ref="A1:I74"/>
  <sheetViews>
    <sheetView workbookViewId="0">
      <selection activeCell="H9" sqref="H9"/>
    </sheetView>
  </sheetViews>
  <sheetFormatPr defaultRowHeight="15" x14ac:dyDescent="0.25"/>
  <cols>
    <col min="1" max="1" width="25.140625" bestFit="1" customWidth="1"/>
    <col min="2" max="2" width="29.42578125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42578125" bestFit="1" customWidth="1"/>
    <col min="9" max="9" width="12.5703125" bestFit="1" customWidth="1"/>
  </cols>
  <sheetData>
    <row r="1" spans="1:9" x14ac:dyDescent="0.25">
      <c r="A1" t="s">
        <v>6</v>
      </c>
      <c r="D1" s="21" t="s">
        <v>45</v>
      </c>
      <c r="E1" s="22"/>
      <c r="F1" s="22"/>
      <c r="G1" s="22"/>
      <c r="H1" s="22"/>
      <c r="I1" s="35"/>
    </row>
    <row r="2" spans="1:9" ht="15.75" thickBot="1" x14ac:dyDescent="0.3">
      <c r="D2" s="25"/>
      <c r="E2" s="26"/>
      <c r="F2" s="26"/>
      <c r="G2" s="26"/>
      <c r="H2" s="26"/>
      <c r="I2" s="27"/>
    </row>
    <row r="3" spans="1:9" x14ac:dyDescent="0.25">
      <c r="A3" s="11" t="s">
        <v>7</v>
      </c>
      <c r="B3" s="11"/>
      <c r="D3" s="28" t="s">
        <v>47</v>
      </c>
      <c r="E3" s="36"/>
      <c r="F3" s="36"/>
      <c r="G3" s="36"/>
      <c r="H3" s="36"/>
      <c r="I3" s="27"/>
    </row>
    <row r="4" spans="1:9" x14ac:dyDescent="0.25">
      <c r="A4" s="8" t="s">
        <v>8</v>
      </c>
      <c r="B4" s="8">
        <v>0.79036583157064488</v>
      </c>
      <c r="D4" s="37" t="s">
        <v>48</v>
      </c>
      <c r="E4" s="30"/>
      <c r="F4" s="30"/>
      <c r="G4" s="30"/>
      <c r="H4" s="30"/>
      <c r="I4" s="27"/>
    </row>
    <row r="5" spans="1:9" ht="15.75" thickBot="1" x14ac:dyDescent="0.3">
      <c r="A5" s="8" t="s">
        <v>9</v>
      </c>
      <c r="B5" s="8">
        <v>0.62467814771435692</v>
      </c>
      <c r="D5" s="32" t="s">
        <v>51</v>
      </c>
      <c r="E5" s="33"/>
      <c r="F5" s="33"/>
      <c r="G5" s="33"/>
      <c r="H5" s="33"/>
      <c r="I5" s="34"/>
    </row>
    <row r="6" spans="1:9" x14ac:dyDescent="0.25">
      <c r="A6" s="8" t="s">
        <v>10</v>
      </c>
      <c r="B6" s="8">
        <v>0.616858942458406</v>
      </c>
    </row>
    <row r="7" spans="1:9" x14ac:dyDescent="0.25">
      <c r="A7" s="8" t="s">
        <v>11</v>
      </c>
      <c r="B7" s="8">
        <v>1.4398018132016479</v>
      </c>
    </row>
    <row r="8" spans="1:9" ht="15.75" thickBot="1" x14ac:dyDescent="0.3">
      <c r="A8" s="9" t="s">
        <v>12</v>
      </c>
      <c r="B8" s="9">
        <v>50</v>
      </c>
    </row>
    <row r="10" spans="1:9" ht="15.75" thickBot="1" x14ac:dyDescent="0.3">
      <c r="A10" t="s">
        <v>13</v>
      </c>
    </row>
    <row r="11" spans="1:9" x14ac:dyDescent="0.25">
      <c r="A11" s="10"/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</row>
    <row r="12" spans="1:9" x14ac:dyDescent="0.25">
      <c r="A12" s="8" t="s">
        <v>14</v>
      </c>
      <c r="B12" s="8">
        <v>1</v>
      </c>
      <c r="C12" s="8">
        <v>165.61479545765985</v>
      </c>
      <c r="D12" s="8">
        <v>165.61479545765985</v>
      </c>
      <c r="E12" s="8">
        <v>79.890235294557371</v>
      </c>
      <c r="F12" s="8">
        <v>8.7467194204332289E-12</v>
      </c>
    </row>
    <row r="13" spans="1:9" x14ac:dyDescent="0.25">
      <c r="A13" s="8" t="s">
        <v>15</v>
      </c>
      <c r="B13" s="8">
        <v>48</v>
      </c>
      <c r="C13" s="8">
        <v>99.505404542340159</v>
      </c>
      <c r="D13" s="8">
        <v>2.0730292612987533</v>
      </c>
      <c r="E13" s="8"/>
      <c r="F13" s="8"/>
    </row>
    <row r="14" spans="1:9" ht="15.75" thickBot="1" x14ac:dyDescent="0.3">
      <c r="A14" s="9" t="s">
        <v>16</v>
      </c>
      <c r="B14" s="9">
        <v>49</v>
      </c>
      <c r="C14" s="9">
        <v>265.12020000000001</v>
      </c>
      <c r="D14" s="9"/>
      <c r="E14" s="9"/>
      <c r="F14" s="9"/>
    </row>
    <row r="15" spans="1:9" ht="15.75" thickBot="1" x14ac:dyDescent="0.3"/>
    <row r="16" spans="1:9" x14ac:dyDescent="0.25">
      <c r="A16" s="10"/>
      <c r="B16" s="10" t="s">
        <v>23</v>
      </c>
      <c r="C16" s="10" t="s">
        <v>11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</row>
    <row r="17" spans="1:9" x14ac:dyDescent="0.25">
      <c r="A17" s="8" t="s">
        <v>17</v>
      </c>
      <c r="B17" s="8">
        <v>2.6301767845435409</v>
      </c>
      <c r="C17" s="8">
        <v>0.77501385849443449</v>
      </c>
      <c r="D17" s="8">
        <v>3.3937158100024201</v>
      </c>
      <c r="E17" s="8">
        <v>1.3906657339727237E-3</v>
      </c>
      <c r="F17" s="8">
        <v>1.0719069830141632</v>
      </c>
      <c r="G17" s="8">
        <v>4.188446586072919</v>
      </c>
      <c r="H17" s="8">
        <v>1.0719069830141632</v>
      </c>
      <c r="I17" s="8">
        <v>4.188446586072919</v>
      </c>
    </row>
    <row r="18" spans="1:9" ht="15.75" thickBot="1" x14ac:dyDescent="0.3">
      <c r="A18" s="17" t="s">
        <v>2</v>
      </c>
      <c r="B18" s="17">
        <v>0.10015318891537486</v>
      </c>
      <c r="C18" s="9">
        <v>1.1205156634479194E-2</v>
      </c>
      <c r="D18" s="9">
        <v>8.9381337702317527</v>
      </c>
      <c r="E18" s="17">
        <v>8.7467194204334163E-12</v>
      </c>
      <c r="F18" s="9">
        <v>7.7623711521467242E-2</v>
      </c>
      <c r="G18" s="9">
        <v>0.12268266630928248</v>
      </c>
      <c r="H18" s="9">
        <v>7.7623711521467242E-2</v>
      </c>
      <c r="I18" s="9">
        <v>0.12268266630928248</v>
      </c>
    </row>
    <row r="22" spans="1:9" x14ac:dyDescent="0.25">
      <c r="A22" t="s">
        <v>30</v>
      </c>
    </row>
    <row r="23" spans="1:9" ht="15.75" thickBot="1" x14ac:dyDescent="0.3"/>
    <row r="24" spans="1:9" ht="45" x14ac:dyDescent="0.25">
      <c r="A24" s="10" t="s">
        <v>31</v>
      </c>
      <c r="B24" s="18" t="s">
        <v>44</v>
      </c>
      <c r="C24" s="10" t="s">
        <v>33</v>
      </c>
    </row>
    <row r="25" spans="1:9" x14ac:dyDescent="0.25">
      <c r="A25" s="8">
        <v>1</v>
      </c>
      <c r="B25" s="8">
        <v>4.8035009840071758</v>
      </c>
      <c r="C25" s="8">
        <v>0.7964990159928238</v>
      </c>
    </row>
    <row r="26" spans="1:9" x14ac:dyDescent="0.25">
      <c r="A26" s="8">
        <v>2</v>
      </c>
      <c r="B26" s="8">
        <v>10.341972331027407</v>
      </c>
      <c r="C26" s="8">
        <v>-1.3419723310274065</v>
      </c>
    </row>
    <row r="27" spans="1:9" x14ac:dyDescent="0.25">
      <c r="A27" s="8">
        <v>3</v>
      </c>
      <c r="B27" s="8">
        <v>6.4159673255447114</v>
      </c>
      <c r="C27" s="8">
        <v>1.0840326744552886</v>
      </c>
    </row>
    <row r="28" spans="1:9" x14ac:dyDescent="0.25">
      <c r="A28" s="8">
        <v>4</v>
      </c>
      <c r="B28" s="8">
        <v>10.201757866545881</v>
      </c>
      <c r="C28" s="8">
        <v>1.0982421334541197</v>
      </c>
    </row>
    <row r="29" spans="1:9" x14ac:dyDescent="0.25">
      <c r="A29" s="8">
        <v>5</v>
      </c>
      <c r="B29" s="8">
        <v>6.1355383965816612</v>
      </c>
      <c r="C29" s="8">
        <v>-2.6355383965816612</v>
      </c>
    </row>
    <row r="30" spans="1:9" x14ac:dyDescent="0.25">
      <c r="A30" s="8">
        <v>6</v>
      </c>
      <c r="B30" s="8">
        <v>7.327361344674622</v>
      </c>
      <c r="C30" s="8">
        <v>1.8726386553253773</v>
      </c>
    </row>
    <row r="31" spans="1:9" x14ac:dyDescent="0.25">
      <c r="A31" s="8">
        <v>7</v>
      </c>
      <c r="B31" s="8">
        <v>7.8882192026007214</v>
      </c>
      <c r="C31" s="8">
        <v>-8.821920260072158E-2</v>
      </c>
    </row>
    <row r="32" spans="1:9" x14ac:dyDescent="0.25">
      <c r="A32" s="8">
        <v>8</v>
      </c>
      <c r="B32" s="8">
        <v>8.7295059894898692</v>
      </c>
      <c r="C32" s="8">
        <v>0.67049401051013113</v>
      </c>
    </row>
    <row r="33" spans="1:3" x14ac:dyDescent="0.25">
      <c r="A33" s="8">
        <v>9</v>
      </c>
      <c r="B33" s="8">
        <v>8.3789698282860563</v>
      </c>
      <c r="C33" s="8">
        <v>-1.7789698282860567</v>
      </c>
    </row>
    <row r="34" spans="1:3" x14ac:dyDescent="0.25">
      <c r="A34" s="8">
        <v>10</v>
      </c>
      <c r="B34" s="8">
        <v>8.7295059894898692</v>
      </c>
      <c r="C34" s="8">
        <v>0.77049401051013078</v>
      </c>
    </row>
    <row r="35" spans="1:3" x14ac:dyDescent="0.25">
      <c r="A35" s="8">
        <v>11</v>
      </c>
      <c r="B35" s="8">
        <v>10.201757866545881</v>
      </c>
      <c r="C35" s="8">
        <v>-1.1017578665458814</v>
      </c>
    </row>
    <row r="36" spans="1:3" x14ac:dyDescent="0.25">
      <c r="A36" s="8">
        <v>12</v>
      </c>
      <c r="B36" s="8">
        <v>4.1725358938403136</v>
      </c>
      <c r="C36" s="8">
        <v>-0.57253589384031356</v>
      </c>
    </row>
    <row r="37" spans="1:3" x14ac:dyDescent="0.25">
      <c r="A37" s="8">
        <v>13</v>
      </c>
      <c r="B37" s="8">
        <v>7.6077902736376712</v>
      </c>
      <c r="C37" s="8">
        <v>-0.60779027363767124</v>
      </c>
    </row>
    <row r="38" spans="1:3" x14ac:dyDescent="0.25">
      <c r="A38" s="8">
        <v>14</v>
      </c>
      <c r="B38" s="8">
        <v>8.2387553638045325</v>
      </c>
      <c r="C38" s="8">
        <v>0.56124463619546816</v>
      </c>
    </row>
    <row r="39" spans="1:3" x14ac:dyDescent="0.25">
      <c r="A39" s="8">
        <v>15</v>
      </c>
      <c r="B39" s="8">
        <v>8.2387553638045325</v>
      </c>
      <c r="C39" s="8">
        <v>0.86124463619546709</v>
      </c>
    </row>
    <row r="40" spans="1:3" x14ac:dyDescent="0.25">
      <c r="A40" s="8">
        <v>16</v>
      </c>
      <c r="B40" s="8">
        <v>7.6077902736376712</v>
      </c>
      <c r="C40" s="8">
        <v>-1.0077902736376716</v>
      </c>
    </row>
    <row r="41" spans="1:3" x14ac:dyDescent="0.25">
      <c r="A41" s="8">
        <v>17</v>
      </c>
      <c r="B41" s="8">
        <v>10.762615724471981</v>
      </c>
      <c r="C41" s="8">
        <v>-0.86261572447198098</v>
      </c>
    </row>
    <row r="42" spans="1:3" x14ac:dyDescent="0.25">
      <c r="A42" s="8">
        <v>18</v>
      </c>
      <c r="B42" s="8">
        <v>10.552294027749692</v>
      </c>
      <c r="C42" s="8">
        <v>-0.45229402774969252</v>
      </c>
    </row>
    <row r="43" spans="1:3" x14ac:dyDescent="0.25">
      <c r="A43" s="8">
        <v>19</v>
      </c>
      <c r="B43" s="8">
        <v>10.762615724471981</v>
      </c>
      <c r="C43" s="8">
        <v>-0.76261572447198134</v>
      </c>
    </row>
    <row r="44" spans="1:3" x14ac:dyDescent="0.25">
      <c r="A44" s="8">
        <v>20</v>
      </c>
      <c r="B44" s="8">
        <v>11.183259117916553</v>
      </c>
      <c r="C44" s="8">
        <v>1.6740882083446706E-2</v>
      </c>
    </row>
    <row r="45" spans="1:3" x14ac:dyDescent="0.25">
      <c r="A45" s="8">
        <v>21</v>
      </c>
      <c r="B45" s="8">
        <v>11.814224208083417</v>
      </c>
      <c r="C45" s="8">
        <v>3.1857757919165834</v>
      </c>
    </row>
    <row r="46" spans="1:3" x14ac:dyDescent="0.25">
      <c r="A46" s="8">
        <v>22</v>
      </c>
      <c r="B46" s="8">
        <v>11.113151885675791</v>
      </c>
      <c r="C46" s="8">
        <v>-1.31315188567579</v>
      </c>
    </row>
    <row r="47" spans="1:3" x14ac:dyDescent="0.25">
      <c r="A47" s="8">
        <v>23</v>
      </c>
      <c r="B47" s="8">
        <v>9.7110072408605443</v>
      </c>
      <c r="C47" s="8">
        <v>2.0889927591394564</v>
      </c>
    </row>
    <row r="48" spans="1:3" x14ac:dyDescent="0.25">
      <c r="A48" s="8">
        <v>24</v>
      </c>
      <c r="B48" s="8">
        <v>7.0469324157115727</v>
      </c>
      <c r="C48" s="8">
        <v>1.753067584288428</v>
      </c>
    </row>
    <row r="49" spans="1:3" x14ac:dyDescent="0.25">
      <c r="A49" s="8">
        <v>25</v>
      </c>
      <c r="B49" s="8">
        <v>9.8512217053420699</v>
      </c>
      <c r="C49" s="8">
        <v>-2.05122170534207</v>
      </c>
    </row>
    <row r="50" spans="1:3" x14ac:dyDescent="0.25">
      <c r="A50" s="8">
        <v>26</v>
      </c>
      <c r="B50" s="8">
        <v>8.7996132217306329</v>
      </c>
      <c r="C50" s="8">
        <v>0.50038677826936784</v>
      </c>
    </row>
    <row r="51" spans="1:3" x14ac:dyDescent="0.25">
      <c r="A51" s="8">
        <v>27</v>
      </c>
      <c r="B51" s="8">
        <v>10.48218679550893</v>
      </c>
      <c r="C51" s="8">
        <v>2.8178132044910704</v>
      </c>
    </row>
    <row r="52" spans="1:3" x14ac:dyDescent="0.25">
      <c r="A52" s="8">
        <v>28</v>
      </c>
      <c r="B52" s="8">
        <v>8.1686481315637707</v>
      </c>
      <c r="C52" s="8">
        <v>2.0313518684362286</v>
      </c>
    </row>
    <row r="53" spans="1:3" x14ac:dyDescent="0.25">
      <c r="A53" s="8">
        <v>29</v>
      </c>
      <c r="B53" s="8">
        <v>8.4490770605268217</v>
      </c>
      <c r="C53" s="8">
        <v>-0.44907706052682173</v>
      </c>
    </row>
    <row r="54" spans="1:3" x14ac:dyDescent="0.25">
      <c r="A54" s="8">
        <v>30</v>
      </c>
      <c r="B54" s="8">
        <v>13.356583317380188</v>
      </c>
      <c r="C54" s="8">
        <v>-5.6583317380187736E-2</v>
      </c>
    </row>
    <row r="55" spans="1:3" x14ac:dyDescent="0.25">
      <c r="A55" s="8">
        <v>31</v>
      </c>
      <c r="B55" s="8">
        <v>10.341972331027407</v>
      </c>
      <c r="C55" s="8">
        <v>-1.0419723310274058</v>
      </c>
    </row>
    <row r="56" spans="1:3" x14ac:dyDescent="0.25">
      <c r="A56" s="8">
        <v>32</v>
      </c>
      <c r="B56" s="8">
        <v>8.5892915250083455</v>
      </c>
      <c r="C56" s="8">
        <v>1.1107084749916538</v>
      </c>
    </row>
    <row r="57" spans="1:3" x14ac:dyDescent="0.25">
      <c r="A57" s="8">
        <v>33</v>
      </c>
      <c r="B57" s="8">
        <v>9.4305783118974933</v>
      </c>
      <c r="C57" s="8">
        <v>-2.0305783118974929</v>
      </c>
    </row>
    <row r="58" spans="1:3" x14ac:dyDescent="0.25">
      <c r="A58" s="8">
        <v>34</v>
      </c>
      <c r="B58" s="8">
        <v>10.131650634305117</v>
      </c>
      <c r="C58" s="8">
        <v>-1.1316506343051174</v>
      </c>
    </row>
    <row r="59" spans="1:3" x14ac:dyDescent="0.25">
      <c r="A59" s="8">
        <v>35</v>
      </c>
      <c r="B59" s="8">
        <v>12.234867601527988</v>
      </c>
      <c r="C59" s="8">
        <v>2.2651323984720122</v>
      </c>
    </row>
    <row r="60" spans="1:3" x14ac:dyDescent="0.25">
      <c r="A60" s="8">
        <v>36</v>
      </c>
      <c r="B60" s="8">
        <v>10.902830188953505</v>
      </c>
      <c r="C60" s="8">
        <v>-2.8301889535047309E-3</v>
      </c>
    </row>
    <row r="61" spans="1:3" x14ac:dyDescent="0.25">
      <c r="A61" s="8">
        <v>37</v>
      </c>
      <c r="B61" s="8">
        <v>8.3088625960452944</v>
      </c>
      <c r="C61" s="8">
        <v>1.8911374039547049</v>
      </c>
    </row>
    <row r="62" spans="1:3" x14ac:dyDescent="0.25">
      <c r="A62" s="8">
        <v>38</v>
      </c>
      <c r="B62" s="8">
        <v>9.2903638474159695</v>
      </c>
      <c r="C62" s="8">
        <v>0.10963615258403081</v>
      </c>
    </row>
    <row r="63" spans="1:3" x14ac:dyDescent="0.25">
      <c r="A63" s="8">
        <v>39</v>
      </c>
      <c r="B63" s="8">
        <v>11.463688046879604</v>
      </c>
      <c r="C63" s="8">
        <v>-0.26368804687960434</v>
      </c>
    </row>
    <row r="64" spans="1:3" x14ac:dyDescent="0.25">
      <c r="A64" s="8">
        <v>40</v>
      </c>
      <c r="B64" s="8">
        <v>8.3789698282860563</v>
      </c>
      <c r="C64" s="8">
        <v>-0.8789698282860563</v>
      </c>
    </row>
    <row r="65" spans="1:3" x14ac:dyDescent="0.25">
      <c r="A65" s="8">
        <v>41</v>
      </c>
      <c r="B65" s="8">
        <v>9.3604710796567332</v>
      </c>
      <c r="C65" s="8">
        <v>-1.4604710796567328</v>
      </c>
    </row>
    <row r="66" spans="1:3" x14ac:dyDescent="0.25">
      <c r="A66" s="8">
        <v>42</v>
      </c>
      <c r="B66" s="8">
        <v>9.6409000086197807</v>
      </c>
      <c r="C66" s="8">
        <v>-1.7409000086197803</v>
      </c>
    </row>
    <row r="67" spans="1:3" x14ac:dyDescent="0.25">
      <c r="A67" s="8">
        <v>43</v>
      </c>
      <c r="B67" s="8">
        <v>9.4305783118974933</v>
      </c>
      <c r="C67" s="8">
        <v>-0.63057831189749258</v>
      </c>
    </row>
    <row r="68" spans="1:3" x14ac:dyDescent="0.25">
      <c r="A68" s="8">
        <v>44</v>
      </c>
      <c r="B68" s="8">
        <v>10.48218679550893</v>
      </c>
      <c r="C68" s="8">
        <v>-0.68218679550892958</v>
      </c>
    </row>
    <row r="69" spans="1:3" x14ac:dyDescent="0.25">
      <c r="A69" s="8">
        <v>45</v>
      </c>
      <c r="B69" s="8">
        <v>10.271865098786643</v>
      </c>
      <c r="C69" s="8">
        <v>2.8134901213357821E-2</v>
      </c>
    </row>
    <row r="70" spans="1:3" x14ac:dyDescent="0.25">
      <c r="A70" s="8">
        <v>46</v>
      </c>
      <c r="B70" s="8">
        <v>8.6593987572491073</v>
      </c>
      <c r="C70" s="8">
        <v>2.4406012427508923</v>
      </c>
    </row>
    <row r="71" spans="1:3" x14ac:dyDescent="0.25">
      <c r="A71" s="8">
        <v>47</v>
      </c>
      <c r="B71" s="8">
        <v>10.271865098786643</v>
      </c>
      <c r="C71" s="8">
        <v>-1.3718650987866425</v>
      </c>
    </row>
    <row r="72" spans="1:3" x14ac:dyDescent="0.25">
      <c r="A72" s="8">
        <v>48</v>
      </c>
      <c r="B72" s="8">
        <v>12.645495676081026</v>
      </c>
      <c r="C72" s="8">
        <v>-0.84549567608102549</v>
      </c>
    </row>
    <row r="73" spans="1:3" x14ac:dyDescent="0.25">
      <c r="A73" s="8">
        <v>49</v>
      </c>
      <c r="B73" s="8">
        <v>8.1686481315637707</v>
      </c>
      <c r="C73" s="8">
        <v>-2.1686481315637707</v>
      </c>
    </row>
    <row r="74" spans="1:3" ht="15.75" thickBot="1" x14ac:dyDescent="0.3">
      <c r="A74" s="9">
        <v>50</v>
      </c>
      <c r="B74" s="9">
        <v>10.622401259990454</v>
      </c>
      <c r="C74" s="9">
        <v>1.377598740009546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080E-0D16-4E44-9006-37A06F7CE40E}">
  <dimension ref="A1:N75"/>
  <sheetViews>
    <sheetView workbookViewId="0">
      <selection activeCell="E2" sqref="E2"/>
    </sheetView>
  </sheetViews>
  <sheetFormatPr defaultRowHeight="15" x14ac:dyDescent="0.25"/>
  <cols>
    <col min="1" max="1" width="29.85546875" customWidth="1"/>
    <col min="2" max="2" width="24.85546875" bestFit="1" customWidth="1"/>
    <col min="3" max="3" width="14.5703125" bestFit="1" customWidth="1"/>
    <col min="4" max="5" width="12" bestFit="1" customWidth="1"/>
    <col min="6" max="6" width="13.42578125" bestFit="1" customWidth="1"/>
    <col min="7" max="7" width="12" bestFit="1" customWidth="1"/>
    <col min="8" max="8" width="12.7109375" bestFit="1" customWidth="1"/>
    <col min="9" max="9" width="12.5703125" bestFit="1" customWidth="1"/>
  </cols>
  <sheetData>
    <row r="1" spans="1:14" x14ac:dyDescent="0.25">
      <c r="A1" t="s">
        <v>6</v>
      </c>
      <c r="E1" s="21" t="s">
        <v>60</v>
      </c>
      <c r="F1" s="22"/>
      <c r="G1" s="22"/>
      <c r="H1" s="22"/>
      <c r="I1" s="22"/>
      <c r="J1" s="22"/>
      <c r="K1" s="23"/>
      <c r="L1" s="23"/>
      <c r="M1" s="23"/>
      <c r="N1" s="24"/>
    </row>
    <row r="2" spans="1:14" ht="15.75" thickBot="1" x14ac:dyDescent="0.3">
      <c r="E2" s="25"/>
      <c r="F2" s="26"/>
      <c r="G2" s="26"/>
      <c r="H2" s="26"/>
      <c r="I2" s="26"/>
      <c r="J2" s="26"/>
      <c r="K2" s="26"/>
      <c r="L2" s="26"/>
      <c r="M2" s="26"/>
      <c r="N2" s="27"/>
    </row>
    <row r="3" spans="1:14" x14ac:dyDescent="0.25">
      <c r="A3" s="11" t="s">
        <v>7</v>
      </c>
      <c r="B3" s="11"/>
      <c r="E3" s="28" t="s">
        <v>52</v>
      </c>
      <c r="F3" s="36"/>
      <c r="G3" s="36"/>
      <c r="H3" s="36"/>
      <c r="I3" s="36"/>
      <c r="J3" s="26"/>
      <c r="K3" s="26"/>
      <c r="L3" s="26"/>
      <c r="M3" s="26"/>
      <c r="N3" s="27"/>
    </row>
    <row r="4" spans="1:14" x14ac:dyDescent="0.25">
      <c r="A4" s="8" t="s">
        <v>8</v>
      </c>
      <c r="B4" s="8">
        <v>0.53890452310424108</v>
      </c>
      <c r="E4" s="37" t="s">
        <v>53</v>
      </c>
      <c r="F4" s="30"/>
      <c r="G4" s="30"/>
      <c r="H4" s="30"/>
      <c r="I4" s="30"/>
      <c r="J4" s="30"/>
      <c r="K4" s="30"/>
      <c r="L4" s="30"/>
      <c r="M4" s="26"/>
      <c r="N4" s="27"/>
    </row>
    <row r="5" spans="1:14" x14ac:dyDescent="0.25">
      <c r="A5" s="8" t="s">
        <v>9</v>
      </c>
      <c r="B5" s="8">
        <v>0.2904180850222095</v>
      </c>
      <c r="E5" s="29" t="s">
        <v>55</v>
      </c>
      <c r="F5" s="30"/>
      <c r="G5" s="30"/>
      <c r="H5" s="30"/>
      <c r="I5" s="30"/>
      <c r="J5" s="30"/>
      <c r="K5" s="30"/>
      <c r="L5" s="30"/>
      <c r="M5" s="30"/>
      <c r="N5" s="31"/>
    </row>
    <row r="6" spans="1:14" x14ac:dyDescent="0.25">
      <c r="A6" s="8" t="s">
        <v>10</v>
      </c>
      <c r="B6" s="8">
        <v>0.26022310991677161</v>
      </c>
      <c r="E6" s="29" t="s">
        <v>54</v>
      </c>
      <c r="F6" s="30"/>
      <c r="G6" s="30"/>
      <c r="H6" s="30"/>
      <c r="I6" s="30"/>
      <c r="J6" s="30"/>
      <c r="K6" s="30"/>
      <c r="L6" s="30"/>
      <c r="M6" s="26"/>
      <c r="N6" s="27"/>
    </row>
    <row r="7" spans="1:14" x14ac:dyDescent="0.25">
      <c r="A7" s="8" t="s">
        <v>11</v>
      </c>
      <c r="B7" s="8">
        <v>13.54678615652721</v>
      </c>
      <c r="E7" s="25"/>
      <c r="F7" s="26"/>
      <c r="G7" s="26"/>
      <c r="H7" s="26"/>
      <c r="I7" s="26"/>
      <c r="J7" s="26"/>
      <c r="K7" s="26"/>
      <c r="L7" s="26"/>
      <c r="M7" s="26"/>
      <c r="N7" s="27"/>
    </row>
    <row r="8" spans="1:14" ht="15.75" thickBot="1" x14ac:dyDescent="0.3">
      <c r="A8" s="9" t="s">
        <v>12</v>
      </c>
      <c r="B8" s="9">
        <v>50</v>
      </c>
      <c r="E8" s="38" t="s">
        <v>56</v>
      </c>
      <c r="F8" s="39"/>
      <c r="G8" s="39"/>
      <c r="H8" s="39"/>
      <c r="I8" s="39"/>
      <c r="J8" s="39"/>
      <c r="K8" s="39"/>
      <c r="L8" s="39"/>
      <c r="M8" s="39"/>
      <c r="N8" s="40"/>
    </row>
    <row r="9" spans="1:14" ht="15.75" thickBot="1" x14ac:dyDescent="0.3">
      <c r="E9" s="41" t="s">
        <v>57</v>
      </c>
      <c r="F9" s="42"/>
      <c r="G9" s="42"/>
      <c r="H9" s="42"/>
      <c r="I9" s="42"/>
      <c r="J9" s="42"/>
      <c r="K9" s="42"/>
      <c r="L9" s="42"/>
      <c r="M9" s="42"/>
      <c r="N9" s="43"/>
    </row>
    <row r="10" spans="1:14" ht="15.75" thickBot="1" x14ac:dyDescent="0.3">
      <c r="A10" t="s">
        <v>13</v>
      </c>
    </row>
    <row r="11" spans="1:14" x14ac:dyDescent="0.25">
      <c r="A11" s="10"/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</row>
    <row r="12" spans="1:14" x14ac:dyDescent="0.25">
      <c r="A12" s="8" t="s">
        <v>14</v>
      </c>
      <c r="B12" s="8">
        <v>2</v>
      </c>
      <c r="C12" s="8">
        <v>3530.136736978171</v>
      </c>
      <c r="D12" s="8">
        <v>1765.0683684890855</v>
      </c>
      <c r="E12" s="8">
        <v>9.6180932094859486</v>
      </c>
      <c r="F12" s="8">
        <v>3.1518072247613141E-4</v>
      </c>
    </row>
    <row r="13" spans="1:14" x14ac:dyDescent="0.25">
      <c r="A13" s="8" t="s">
        <v>15</v>
      </c>
      <c r="B13" s="8">
        <v>47</v>
      </c>
      <c r="C13" s="8">
        <v>8625.2245130218307</v>
      </c>
      <c r="D13" s="8">
        <v>183.51541517067724</v>
      </c>
      <c r="E13" s="8"/>
      <c r="F13" s="8"/>
    </row>
    <row r="14" spans="1:14" ht="15.75" thickBot="1" x14ac:dyDescent="0.3">
      <c r="A14" s="9" t="s">
        <v>16</v>
      </c>
      <c r="B14" s="9">
        <v>49</v>
      </c>
      <c r="C14" s="9">
        <v>12155.361250000002</v>
      </c>
      <c r="D14" s="9"/>
      <c r="E14" s="9"/>
      <c r="F14" s="9"/>
    </row>
    <row r="15" spans="1:14" ht="15.75" thickBot="1" x14ac:dyDescent="0.3"/>
    <row r="16" spans="1:14" x14ac:dyDescent="0.25">
      <c r="A16" s="10"/>
      <c r="B16" s="10" t="s">
        <v>23</v>
      </c>
      <c r="C16" s="10" t="s">
        <v>11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</row>
    <row r="17" spans="1:9" x14ac:dyDescent="0.25">
      <c r="A17" s="8" t="s">
        <v>17</v>
      </c>
      <c r="B17" s="8">
        <v>33.810217721111073</v>
      </c>
      <c r="C17" s="8">
        <v>8.1197759348175786</v>
      </c>
      <c r="D17" s="8">
        <v>4.1639348169858907</v>
      </c>
      <c r="E17" s="8">
        <v>1.3246858507236562E-4</v>
      </c>
      <c r="F17" s="8">
        <v>17.475335510630561</v>
      </c>
      <c r="G17" s="8">
        <v>50.145099931591588</v>
      </c>
      <c r="H17" s="8">
        <v>17.475335510630561</v>
      </c>
      <c r="I17" s="8">
        <v>50.145099931591588</v>
      </c>
    </row>
    <row r="18" spans="1:9" ht="24" customHeight="1" x14ac:dyDescent="0.25">
      <c r="A18" s="20" t="s">
        <v>2</v>
      </c>
      <c r="B18" s="8">
        <v>0.12241012577755798</v>
      </c>
      <c r="C18" s="8">
        <v>0.17208759511323596</v>
      </c>
      <c r="D18" s="8">
        <v>0.71132451875459402</v>
      </c>
      <c r="E18" s="20">
        <v>0.48039878385464785</v>
      </c>
      <c r="F18" s="8">
        <v>-0.22378546122206344</v>
      </c>
      <c r="G18" s="8">
        <v>0.46860571277717944</v>
      </c>
      <c r="H18" s="8">
        <v>-0.22378546122206344</v>
      </c>
      <c r="I18" s="8">
        <v>0.46860571277717944</v>
      </c>
    </row>
    <row r="19" spans="1:9" ht="30.75" thickBot="1" x14ac:dyDescent="0.3">
      <c r="A19" s="19" t="s">
        <v>0</v>
      </c>
      <c r="B19" s="9">
        <v>2.8371934856128225</v>
      </c>
      <c r="C19" s="9">
        <v>1.3580411835871702</v>
      </c>
      <c r="D19" s="9">
        <v>2.089180740541738</v>
      </c>
      <c r="E19" s="17">
        <v>4.2131559504050939E-2</v>
      </c>
      <c r="F19" s="9">
        <v>0.10516701727698807</v>
      </c>
      <c r="G19" s="9">
        <v>5.5692199539486573</v>
      </c>
      <c r="H19" s="9">
        <v>0.10516701727698807</v>
      </c>
      <c r="I19" s="9">
        <v>5.5692199539486573</v>
      </c>
    </row>
    <row r="23" spans="1:9" x14ac:dyDescent="0.25">
      <c r="A23" t="s">
        <v>30</v>
      </c>
    </row>
    <row r="24" spans="1:9" ht="15.75" thickBot="1" x14ac:dyDescent="0.3"/>
    <row r="25" spans="1:9" x14ac:dyDescent="0.25">
      <c r="A25" s="10" t="s">
        <v>31</v>
      </c>
      <c r="B25" s="10" t="s">
        <v>32</v>
      </c>
      <c r="C25" s="10" t="s">
        <v>33</v>
      </c>
    </row>
    <row r="26" spans="1:9" x14ac:dyDescent="0.25">
      <c r="A26" s="8">
        <v>1</v>
      </c>
      <c r="B26" s="8">
        <v>52.354800969915885</v>
      </c>
      <c r="C26" s="8">
        <v>-4.1048009699158854</v>
      </c>
    </row>
    <row r="27" spans="1:9" x14ac:dyDescent="0.25">
      <c r="A27" s="8">
        <v>2</v>
      </c>
      <c r="B27" s="8">
        <v>68.770538776498441</v>
      </c>
      <c r="C27" s="8">
        <v>-27.520538776498441</v>
      </c>
    </row>
    <row r="28" spans="1:9" x14ac:dyDescent="0.25">
      <c r="A28" s="8">
        <v>3</v>
      </c>
      <c r="B28" s="8">
        <v>59.716271617598935</v>
      </c>
      <c r="C28" s="8">
        <v>-2.2162716175989416</v>
      </c>
    </row>
    <row r="29" spans="1:9" x14ac:dyDescent="0.25">
      <c r="A29" s="8">
        <v>4</v>
      </c>
      <c r="B29" s="8">
        <v>75.124709617319354</v>
      </c>
      <c r="C29" s="8">
        <v>-15.124709617319354</v>
      </c>
    </row>
    <row r="30" spans="1:9" x14ac:dyDescent="0.25">
      <c r="A30" s="8">
        <v>5</v>
      </c>
      <c r="B30" s="8">
        <v>48.024749322970486</v>
      </c>
      <c r="C30" s="8">
        <v>-1.2747493229704858</v>
      </c>
    </row>
    <row r="31" spans="1:9" x14ac:dyDescent="0.25">
      <c r="A31" s="8">
        <v>6</v>
      </c>
      <c r="B31" s="8">
        <v>65.653432687716503</v>
      </c>
      <c r="C31" s="8">
        <v>-16.153432687716503</v>
      </c>
    </row>
    <row r="32" spans="1:9" x14ac:dyDescent="0.25">
      <c r="A32" s="8">
        <v>7</v>
      </c>
      <c r="B32" s="8">
        <v>62.366858512212879</v>
      </c>
      <c r="C32" s="8">
        <v>12.633141487787121</v>
      </c>
    </row>
    <row r="33" spans="1:3" x14ac:dyDescent="0.25">
      <c r="A33" s="8">
        <v>8</v>
      </c>
      <c r="B33" s="8">
        <v>67.934613145724882</v>
      </c>
      <c r="C33" s="8">
        <v>-15.434613145724882</v>
      </c>
    </row>
    <row r="34" spans="1:3" x14ac:dyDescent="0.25">
      <c r="A34" s="8">
        <v>9</v>
      </c>
      <c r="B34" s="8">
        <v>59.562035945787528</v>
      </c>
      <c r="C34" s="8">
        <v>-23.312035945787528</v>
      </c>
    </row>
    <row r="35" spans="1:3" x14ac:dyDescent="0.25">
      <c r="A35" s="8">
        <v>10</v>
      </c>
      <c r="B35" s="8">
        <v>68.218332494286159</v>
      </c>
      <c r="C35" s="8">
        <v>-12.968332494286159</v>
      </c>
    </row>
    <row r="36" spans="1:3" x14ac:dyDescent="0.25">
      <c r="A36" s="8">
        <v>11</v>
      </c>
      <c r="B36" s="8">
        <v>68.882883948971141</v>
      </c>
      <c r="C36" s="8">
        <v>-16.132883948971141</v>
      </c>
    </row>
    <row r="37" spans="1:3" x14ac:dyDescent="0.25">
      <c r="A37" s="8">
        <v>12</v>
      </c>
      <c r="B37" s="8">
        <v>45.909230206291625</v>
      </c>
      <c r="C37" s="8">
        <v>21.090769793708375</v>
      </c>
    </row>
    <row r="38" spans="1:3" x14ac:dyDescent="0.25">
      <c r="A38" s="8">
        <v>13</v>
      </c>
      <c r="B38" s="8">
        <v>59.754355371545458</v>
      </c>
      <c r="C38" s="8">
        <v>-18.754355371545458</v>
      </c>
    </row>
    <row r="39" spans="1:3" x14ac:dyDescent="0.25">
      <c r="A39" s="8">
        <v>14</v>
      </c>
      <c r="B39" s="8">
        <v>65.632487438047164</v>
      </c>
      <c r="C39" s="8">
        <v>-12.382487438047164</v>
      </c>
    </row>
    <row r="40" spans="1:3" x14ac:dyDescent="0.25">
      <c r="A40" s="8">
        <v>15</v>
      </c>
      <c r="B40" s="8">
        <v>66.48364548373101</v>
      </c>
      <c r="C40" s="8">
        <v>-10.73364548373101</v>
      </c>
    </row>
    <row r="41" spans="1:3" x14ac:dyDescent="0.25">
      <c r="A41" s="8">
        <v>16</v>
      </c>
      <c r="B41" s="8">
        <v>58.619477977300335</v>
      </c>
      <c r="C41" s="8">
        <v>-1.6194779773003418</v>
      </c>
    </row>
    <row r="42" spans="1:3" x14ac:dyDescent="0.25">
      <c r="A42" s="8">
        <v>17</v>
      </c>
      <c r="B42" s="8">
        <v>71.838135441815723</v>
      </c>
      <c r="C42" s="8">
        <v>-10.338135441815723</v>
      </c>
    </row>
    <row r="43" spans="1:3" x14ac:dyDescent="0.25">
      <c r="A43" s="8">
        <v>18</v>
      </c>
      <c r="B43" s="8">
        <v>72.148512874805419</v>
      </c>
      <c r="C43" s="8">
        <v>-9.3985128748054265</v>
      </c>
    </row>
    <row r="44" spans="1:3" x14ac:dyDescent="0.25">
      <c r="A44" s="8">
        <v>19</v>
      </c>
      <c r="B44" s="8">
        <v>72.121854790377</v>
      </c>
      <c r="C44" s="8">
        <v>-9.3718547903770073</v>
      </c>
    </row>
    <row r="45" spans="1:3" x14ac:dyDescent="0.25">
      <c r="A45" s="8">
        <v>20</v>
      </c>
      <c r="B45" s="8">
        <v>76.040609501378128</v>
      </c>
      <c r="C45" s="8">
        <v>-2.5406095013781282</v>
      </c>
    </row>
    <row r="46" spans="1:3" x14ac:dyDescent="0.25">
      <c r="A46" s="8">
        <v>21</v>
      </c>
      <c r="B46" s="8">
        <v>87.593128539105479</v>
      </c>
      <c r="C46" s="8">
        <v>-10.593128539105479</v>
      </c>
    </row>
    <row r="47" spans="1:3" x14ac:dyDescent="0.25">
      <c r="A47" s="8">
        <v>22</v>
      </c>
      <c r="B47" s="8">
        <v>71.982851533475895</v>
      </c>
      <c r="C47" s="8">
        <v>5.5171484665241053</v>
      </c>
    </row>
    <row r="48" spans="1:3" x14ac:dyDescent="0.25">
      <c r="A48" s="8">
        <v>23</v>
      </c>
      <c r="B48" s="8">
        <v>75.943496743815729</v>
      </c>
      <c r="C48" s="8">
        <v>3.3065032561842713</v>
      </c>
    </row>
    <row r="49" spans="1:3" x14ac:dyDescent="0.25">
      <c r="A49" s="8">
        <v>24</v>
      </c>
      <c r="B49" s="8">
        <v>64.175806941294226</v>
      </c>
      <c r="C49" s="8">
        <v>29.574193058705774</v>
      </c>
    </row>
    <row r="50" spans="1:3" x14ac:dyDescent="0.25">
      <c r="A50" s="8">
        <v>25</v>
      </c>
      <c r="B50" s="8">
        <v>64.766096977453017</v>
      </c>
      <c r="C50" s="8">
        <v>10.233903022546983</v>
      </c>
    </row>
    <row r="51" spans="1:3" x14ac:dyDescent="0.25">
      <c r="A51" s="8">
        <v>26</v>
      </c>
      <c r="B51" s="8">
        <v>67.7365808852079</v>
      </c>
      <c r="C51" s="8">
        <v>-5.2365808852078999</v>
      </c>
    </row>
    <row r="52" spans="1:3" x14ac:dyDescent="0.25">
      <c r="A52" s="8">
        <v>27</v>
      </c>
      <c r="B52" s="8">
        <v>81.141844940722166</v>
      </c>
      <c r="C52" s="8">
        <v>6.3581550592778342</v>
      </c>
    </row>
    <row r="53" spans="1:3" x14ac:dyDescent="0.25">
      <c r="A53" s="8">
        <v>28</v>
      </c>
      <c r="B53" s="8">
        <v>69.518871229860821</v>
      </c>
      <c r="C53" s="8">
        <v>0.4811287701391791</v>
      </c>
    </row>
    <row r="54" spans="1:3" x14ac:dyDescent="0.25">
      <c r="A54" s="8">
        <v>29</v>
      </c>
      <c r="B54" s="8">
        <v>63.619793913689776</v>
      </c>
      <c r="C54" s="8">
        <v>-6.119793913689783</v>
      </c>
    </row>
    <row r="55" spans="1:3" x14ac:dyDescent="0.25">
      <c r="A55" s="8">
        <v>30</v>
      </c>
      <c r="B55" s="8">
        <v>84.655015550538081</v>
      </c>
      <c r="C55" s="8">
        <v>6.5949844494619185</v>
      </c>
    </row>
    <row r="56" spans="1:3" x14ac:dyDescent="0.25">
      <c r="A56" s="8">
        <v>31</v>
      </c>
      <c r="B56" s="8">
        <v>69.621696822182287</v>
      </c>
      <c r="C56" s="8">
        <v>-3.1216968221822867</v>
      </c>
    </row>
    <row r="57" spans="1:3" x14ac:dyDescent="0.25">
      <c r="A57" s="8">
        <v>32</v>
      </c>
      <c r="B57" s="8">
        <v>68.614397015320151</v>
      </c>
      <c r="C57" s="8">
        <v>0.13560298467984921</v>
      </c>
    </row>
    <row r="58" spans="1:3" x14ac:dyDescent="0.25">
      <c r="A58" s="8">
        <v>33</v>
      </c>
      <c r="B58" s="8">
        <v>63.11709705494215</v>
      </c>
      <c r="C58" s="8">
        <v>16.88290294505785</v>
      </c>
    </row>
    <row r="59" spans="1:3" x14ac:dyDescent="0.25">
      <c r="A59" s="8">
        <v>34</v>
      </c>
      <c r="B59" s="8">
        <v>68.513477512365569</v>
      </c>
      <c r="C59" s="8">
        <v>-3.0134775123655686</v>
      </c>
    </row>
    <row r="60" spans="1:3" x14ac:dyDescent="0.25">
      <c r="A60" s="8">
        <v>35</v>
      </c>
      <c r="B60" s="8">
        <v>86.688654324564808</v>
      </c>
      <c r="C60" s="8">
        <v>13.311345675435192</v>
      </c>
    </row>
    <row r="61" spans="1:3" x14ac:dyDescent="0.25">
      <c r="A61" s="8">
        <v>36</v>
      </c>
      <c r="B61" s="8">
        <v>74.846703103517129</v>
      </c>
      <c r="C61" s="8">
        <v>2.6532968964828711</v>
      </c>
    </row>
    <row r="62" spans="1:3" x14ac:dyDescent="0.25">
      <c r="A62" s="8">
        <v>37</v>
      </c>
      <c r="B62" s="8">
        <v>69.690245405949398</v>
      </c>
      <c r="C62" s="8">
        <v>4.0597545940506023</v>
      </c>
    </row>
    <row r="63" spans="1:3" x14ac:dyDescent="0.25">
      <c r="A63" s="8">
        <v>38</v>
      </c>
      <c r="B63" s="8">
        <v>68.620109850079217</v>
      </c>
      <c r="C63" s="8">
        <v>0.87989014992078296</v>
      </c>
    </row>
    <row r="64" spans="1:3" x14ac:dyDescent="0.25">
      <c r="A64" s="8">
        <v>39</v>
      </c>
      <c r="B64" s="8">
        <v>76.383357853555296</v>
      </c>
      <c r="C64" s="8">
        <v>4.3666421464447041</v>
      </c>
    </row>
    <row r="65" spans="1:3" x14ac:dyDescent="0.25">
      <c r="A65" s="8">
        <v>40</v>
      </c>
      <c r="B65" s="8">
        <v>62.115510082839066</v>
      </c>
      <c r="C65" s="8">
        <v>-4.3655100828390658</v>
      </c>
    </row>
    <row r="66" spans="1:3" x14ac:dyDescent="0.25">
      <c r="A66" s="8">
        <v>41</v>
      </c>
      <c r="B66" s="8">
        <v>64.450006709704269</v>
      </c>
      <c r="C66" s="8">
        <v>-4.2000067097042688</v>
      </c>
    </row>
    <row r="67" spans="1:3" x14ac:dyDescent="0.25">
      <c r="A67" s="8">
        <v>42</v>
      </c>
      <c r="B67" s="8">
        <v>64.792755061881422</v>
      </c>
      <c r="C67" s="8">
        <v>-4.2927550618814223</v>
      </c>
    </row>
    <row r="68" spans="1:3" x14ac:dyDescent="0.25">
      <c r="A68" s="8">
        <v>43</v>
      </c>
      <c r="B68" s="8">
        <v>67.089167934800102</v>
      </c>
      <c r="C68" s="8">
        <v>-0.83916793480010199</v>
      </c>
    </row>
    <row r="69" spans="1:3" x14ac:dyDescent="0.25">
      <c r="A69" s="8">
        <v>44</v>
      </c>
      <c r="B69" s="8">
        <v>71.211667741077278</v>
      </c>
      <c r="C69" s="8">
        <v>1.538332258922722</v>
      </c>
    </row>
    <row r="70" spans="1:3" x14ac:dyDescent="0.25">
      <c r="A70" s="8">
        <v>45</v>
      </c>
      <c r="B70" s="8">
        <v>72.37320321975082</v>
      </c>
      <c r="C70" s="8">
        <v>5.1267967802491796</v>
      </c>
    </row>
    <row r="71" spans="1:3" x14ac:dyDescent="0.25">
      <c r="A71" s="8">
        <v>46</v>
      </c>
      <c r="B71" s="8">
        <v>72.672154983222399</v>
      </c>
      <c r="C71" s="8">
        <v>10.327845016777601</v>
      </c>
    </row>
    <row r="72" spans="1:3" x14ac:dyDescent="0.25">
      <c r="A72" s="8">
        <v>47</v>
      </c>
      <c r="B72" s="8">
        <v>68.401132339892868</v>
      </c>
      <c r="C72" s="8">
        <v>19.098867660107132</v>
      </c>
    </row>
    <row r="73" spans="1:3" x14ac:dyDescent="0.25">
      <c r="A73" s="8">
        <v>48</v>
      </c>
      <c r="B73" s="8">
        <v>79.530113429098179</v>
      </c>
      <c r="C73" s="8">
        <v>16.969886570901821</v>
      </c>
    </row>
    <row r="74" spans="1:3" x14ac:dyDescent="0.25">
      <c r="A74" s="8">
        <v>49</v>
      </c>
      <c r="B74" s="8">
        <v>57.602658590286964</v>
      </c>
      <c r="C74" s="8">
        <v>39.397341409713036</v>
      </c>
    </row>
    <row r="75" spans="1:3" ht="15.75" thickBot="1" x14ac:dyDescent="0.3">
      <c r="A75" s="9">
        <v>50</v>
      </c>
      <c r="B75" s="9">
        <v>77.624867585514068</v>
      </c>
      <c r="C75" s="9">
        <v>20.625132414485932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6C4BE-FDA0-44DF-A20B-0FF49F83DA86}">
  <dimension ref="A1:N31"/>
  <sheetViews>
    <sheetView workbookViewId="0">
      <selection activeCell="Q29" sqref="Q29"/>
    </sheetView>
  </sheetViews>
  <sheetFormatPr defaultRowHeight="15" x14ac:dyDescent="0.25"/>
  <cols>
    <col min="17" max="17" width="10.5703125" bestFit="1" customWidth="1"/>
  </cols>
  <sheetData>
    <row r="1" spans="1:9" ht="21" x14ac:dyDescent="0.35">
      <c r="A1" s="47" t="s">
        <v>70</v>
      </c>
    </row>
    <row r="4" spans="1:9" ht="23.25" x14ac:dyDescent="0.35">
      <c r="I4" s="44" t="s">
        <v>61</v>
      </c>
    </row>
    <row r="6" spans="1:9" x14ac:dyDescent="0.25">
      <c r="H6" t="s">
        <v>75</v>
      </c>
    </row>
    <row r="17" spans="4:14" x14ac:dyDescent="0.25">
      <c r="F17" s="49">
        <v>0.10015</v>
      </c>
      <c r="K17">
        <v>2.8372000000000002</v>
      </c>
    </row>
    <row r="18" spans="4:14" ht="23.25" x14ac:dyDescent="0.35">
      <c r="F18" s="45" t="s">
        <v>62</v>
      </c>
      <c r="K18" s="45" t="s">
        <v>63</v>
      </c>
    </row>
    <row r="19" spans="4:14" x14ac:dyDescent="0.25">
      <c r="H19" t="s">
        <v>67</v>
      </c>
    </row>
    <row r="24" spans="4:14" ht="23.25" x14ac:dyDescent="0.35">
      <c r="I24" s="44" t="s">
        <v>64</v>
      </c>
    </row>
    <row r="25" spans="4:14" x14ac:dyDescent="0.25">
      <c r="H25" t="s">
        <v>76</v>
      </c>
    </row>
    <row r="27" spans="4:14" ht="15.75" thickBot="1" x14ac:dyDescent="0.3"/>
    <row r="28" spans="4:14" ht="18.75" x14ac:dyDescent="0.3">
      <c r="M28" s="50" t="s">
        <v>77</v>
      </c>
      <c r="N28" s="53">
        <f>F17*K17</f>
        <v>0.28414558000000001</v>
      </c>
    </row>
    <row r="29" spans="4:14" ht="18.75" x14ac:dyDescent="0.3">
      <c r="D29" s="3" t="s">
        <v>68</v>
      </c>
      <c r="M29" s="51" t="s">
        <v>78</v>
      </c>
      <c r="N29" s="54">
        <v>0.12239999999999999</v>
      </c>
    </row>
    <row r="30" spans="4:14" ht="19.5" thickBot="1" x14ac:dyDescent="0.35">
      <c r="M30" s="52" t="s">
        <v>79</v>
      </c>
      <c r="N30" s="55">
        <f>SUM(N28:N29)</f>
        <v>0.40654558000000002</v>
      </c>
    </row>
    <row r="31" spans="4:14" ht="31.5" x14ac:dyDescent="0.5">
      <c r="H31" s="46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Mediation Concept</vt:lpstr>
      <vt:lpstr>Mediation Example</vt:lpstr>
      <vt:lpstr>Raw Data</vt:lpstr>
      <vt:lpstr>Earnings -&gt; Happiness</vt:lpstr>
      <vt:lpstr>Earnings-&gt;Spending</vt:lpstr>
      <vt:lpstr>Spending-&gt;Happiness (Control X)</vt:lpstr>
      <vt:lpstr>Mediation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dcterms:created xsi:type="dcterms:W3CDTF">2020-04-20T20:31:06Z</dcterms:created>
  <dcterms:modified xsi:type="dcterms:W3CDTF">2020-04-23T09:18:33Z</dcterms:modified>
</cp:coreProperties>
</file>