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Naive" sheetId="1" r:id="rId1"/>
    <sheet name="Mov. Avg" sheetId="2" r:id="rId2"/>
    <sheet name="Exp. Smooth" sheetId="3" r:id="rId3"/>
  </sheets>
  <definedNames/>
  <calcPr fullCalcOnLoad="1"/>
</workbook>
</file>

<file path=xl/sharedStrings.xml><?xml version="1.0" encoding="utf-8"?>
<sst xmlns="http://schemas.openxmlformats.org/spreadsheetml/2006/main" count="89" uniqueCount="34">
  <si>
    <t>Sales</t>
  </si>
  <si>
    <t>Period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</si>
  <si>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</si>
  <si>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</si>
  <si>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</si>
  <si>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</si>
  <si>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</si>
  <si>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</si>
  <si>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</si>
  <si>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</si>
  <si>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</si>
  <si>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</si>
  <si>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Time Series Forecasting Exercise</t>
  </si>
  <si>
    <t>Forecast</t>
  </si>
  <si>
    <t>Naive</t>
  </si>
  <si>
    <t>N/A</t>
  </si>
  <si>
    <t>Moving Avg.</t>
  </si>
  <si>
    <t>3 Period</t>
  </si>
  <si>
    <t>Simple</t>
  </si>
  <si>
    <t>Exponential</t>
  </si>
  <si>
    <t>Smoothing</t>
  </si>
  <si>
    <t>alpha=</t>
  </si>
  <si>
    <t>BIAS</t>
  </si>
  <si>
    <t>MAD</t>
  </si>
  <si>
    <t>MAPE</t>
  </si>
  <si>
    <t>NAIVE Forecast</t>
  </si>
  <si>
    <t>Moving Average</t>
  </si>
  <si>
    <t>Simple Exponential Smoothing</t>
  </si>
  <si>
    <t>Error</t>
  </si>
  <si>
    <t>Abs. Error</t>
  </si>
  <si>
    <t>Percent</t>
  </si>
  <si>
    <t>Squared</t>
  </si>
  <si>
    <t>MSE</t>
  </si>
  <si>
    <t xml:space="preserve">Standard Error (Square Root of MSE) =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</si>
</sst>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"/>
    <numFmt numFmtId="165" formatCode="0.0"/>
    <numFmt numFmtId="166" formatCode="0.00000"/>
    <numFmt numFmtId="167" formatCode="0.0000"/>
    <numFmt numFmtId="168" formatCode="0.000"/>
    <numFmt numFmtId="169" formatCode="0.0%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165" fontId="0" fillId="0" borderId="10" xfId="0" applyNumberFormat="1" applyBorder="1" applyAlignment="1">
      <alignment/>
    </xf>
    <xf numFmtId="2" fontId="1" fillId="0" borderId="0" xfId="0" applyNumberFormat="1" applyFont="1" applyBorder="1" applyAlignment="1">
      <alignment horizontal="right"/>
    </xf>
    <xf numFmtId="10" fontId="0" fillId="0" borderId="10" xfId="59" applyNumberFormat="1" applyFont="1" applyBorder="1" applyAlignment="1">
      <alignment/>
    </xf>
    <xf numFmtId="10" fontId="1" fillId="0" borderId="0" xfId="59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XYZ Corp. Sales 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755"/>
          <c:w val="0.9085"/>
          <c:h val="0.68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'Exp. Smooth'!$B$8</c:f>
              <c:strCache>
                <c:ptCount val="1"/>
                <c:pt idx="0">
                  <c:v>Sales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'Exp. Smooth'!$A$9:$A$18</c:f>
              <c:strCache/>
            </c:strRef>
          </c:xVal>
          <c:yVal>
            <c:numRef>
              <c:f>'Exp. Smooth'!$B$9:$B$18</c:f>
              <c:numCache/>
            </c:numRef>
          </c:yVal>
          <c:smooth val="0"/>
        </c:ser>
        <c:axId val="61785121"/>
        <c:axId val="19195178"/>
      </c:scatterChart>
      <c:valAx>
        <c:axId val="61785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Quarter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95178"/>
        <c:crosses val="autoZero"/>
        <c:crossBetween val="midCat"/>
        <c:dispUnits/>
      </c:valAx>
      <c:valAx>
        <c:axId val="19195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Thousand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99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85121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16</xdr:row>
      <xdr:rowOff>104775</xdr:rowOff>
    </xdr:from>
    <xdr:to>
      <xdr:col>7</xdr:col>
      <xdr:colOff>0</xdr:colOff>
      <xdr:row>16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114800" y="269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16</xdr:row>
      <xdr:rowOff>66675</xdr:rowOff>
    </xdr:from>
    <xdr:to>
      <xdr:col>7</xdr:col>
      <xdr:colOff>200025</xdr:colOff>
      <xdr:row>19</xdr:row>
      <xdr:rowOff>47625</xdr:rowOff>
    </xdr:to>
    <xdr:sp>
      <xdr:nvSpPr>
        <xdr:cNvPr id="2" name="Line 2"/>
        <xdr:cNvSpPr>
          <a:spLocks/>
        </xdr:cNvSpPr>
      </xdr:nvSpPr>
      <xdr:spPr>
        <a:xfrm>
          <a:off x="4314825" y="26574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38100</xdr:rowOff>
    </xdr:from>
    <xdr:to>
      <xdr:col>7</xdr:col>
      <xdr:colOff>180975</xdr:colOff>
      <xdr:row>19</xdr:row>
      <xdr:rowOff>47625</xdr:rowOff>
    </xdr:to>
    <xdr:sp>
      <xdr:nvSpPr>
        <xdr:cNvPr id="3" name="Line 3"/>
        <xdr:cNvSpPr>
          <a:spLocks/>
        </xdr:cNvSpPr>
      </xdr:nvSpPr>
      <xdr:spPr>
        <a:xfrm flipH="1">
          <a:off x="4124325" y="3114675"/>
          <a:ext cx="171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66675</xdr:rowOff>
    </xdr:from>
    <xdr:to>
      <xdr:col>7</xdr:col>
      <xdr:colOff>200025</xdr:colOff>
      <xdr:row>16</xdr:row>
      <xdr:rowOff>66675</xdr:rowOff>
    </xdr:to>
    <xdr:sp>
      <xdr:nvSpPr>
        <xdr:cNvPr id="4" name="Line 4"/>
        <xdr:cNvSpPr>
          <a:spLocks/>
        </xdr:cNvSpPr>
      </xdr:nvSpPr>
      <xdr:spPr>
        <a:xfrm>
          <a:off x="4114800" y="26574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581025</xdr:colOff>
      <xdr:row>13</xdr:row>
      <xdr:rowOff>152400</xdr:rowOff>
    </xdr:from>
    <xdr:to>
      <xdr:col>16</xdr:col>
      <xdr:colOff>371475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5638800" y="2257425"/>
        <a:ext cx="46672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1" max="1" width="7.00390625" style="0" bestFit="1" customWidth="1"/>
    <col min="2" max="2" width="6.00390625" style="0" bestFit="1" customWidth="1"/>
    <col min="3" max="3" width="12.140625" style="0" bestFit="1" customWidth="1"/>
  </cols>
  <sheetData>
    <row r="2" spans="1:4" ht="12.75">
      <c r="A2" s="1" t="s">
        <v>12</v>
      </c>
      <c r="D2" s="1"/>
    </row>
    <row r="3" spans="1:5" ht="12.75">
      <c r="A3" s="1" t="s">
        <v>25</v>
      </c>
      <c r="D3" s="2"/>
      <c r="E3" s="3"/>
    </row>
    <row r="4" ht="12.75">
      <c r="C4" s="10"/>
    </row>
    <row r="5" spans="1:7" ht="12.75">
      <c r="A5" s="4"/>
      <c r="B5" s="4"/>
      <c r="C5" s="5" t="s">
        <v>14</v>
      </c>
      <c r="D5" s="5"/>
      <c r="E5" s="5"/>
      <c r="F5" s="5" t="s">
        <v>30</v>
      </c>
      <c r="G5" s="5" t="s">
        <v>31</v>
      </c>
    </row>
    <row r="6" spans="1:7" ht="12.75">
      <c r="A6" s="6" t="s">
        <v>1</v>
      </c>
      <c r="B6" s="5" t="s">
        <v>0</v>
      </c>
      <c r="C6" s="5" t="s">
        <v>13</v>
      </c>
      <c r="D6" s="5" t="s">
        <v>28</v>
      </c>
      <c r="E6" s="5" t="s">
        <v>29</v>
      </c>
      <c r="F6" s="5" t="s">
        <v>28</v>
      </c>
      <c r="G6" s="5" t="s">
        <v>28</v>
      </c>
    </row>
    <row r="7" spans="1:7" ht="12.75">
      <c r="A7" s="7" t="s">
        <v>2</v>
      </c>
      <c r="B7" s="4">
        <v>60</v>
      </c>
      <c r="C7" s="5" t="s">
        <v>15</v>
      </c>
      <c r="D7" s="4"/>
      <c r="E7" s="4"/>
      <c r="F7" s="4"/>
      <c r="G7" s="4"/>
    </row>
    <row r="8" spans="1:7" ht="12.75">
      <c r="A8" s="7" t="s">
        <v>3</v>
      </c>
      <c r="B8" s="4">
        <v>67</v>
      </c>
      <c r="C8" s="4">
        <f>B7</f>
        <v>60</v>
      </c>
      <c r="D8" s="4">
        <f>B8-C8</f>
        <v>7</v>
      </c>
      <c r="E8" s="4">
        <f>ABS(D8)</f>
        <v>7</v>
      </c>
      <c r="F8" s="14">
        <f>E8/B8</f>
        <v>0.1044776119402985</v>
      </c>
      <c r="G8" s="12">
        <f>D8^2</f>
        <v>49</v>
      </c>
    </row>
    <row r="9" spans="1:7" ht="12.75">
      <c r="A9" s="7" t="s">
        <v>4</v>
      </c>
      <c r="B9" s="4">
        <v>50</v>
      </c>
      <c r="C9" s="4">
        <f aca="true" t="shared" si="0" ref="C9:C16">B8</f>
        <v>67</v>
      </c>
      <c r="D9" s="4">
        <f aca="true" t="shared" si="1" ref="D9:D16">B9-C9</f>
        <v>-17</v>
      </c>
      <c r="E9" s="4">
        <f aca="true" t="shared" si="2" ref="E9:E16">ABS(D9)</f>
        <v>17</v>
      </c>
      <c r="F9" s="14">
        <f aca="true" t="shared" si="3" ref="F9:F16">E9/B9</f>
        <v>0.34</v>
      </c>
      <c r="G9" s="12">
        <f aca="true" t="shared" si="4" ref="G9:G16">D9^2</f>
        <v>289</v>
      </c>
    </row>
    <row r="10" spans="1:7" ht="12.75">
      <c r="A10" s="7" t="s">
        <v>5</v>
      </c>
      <c r="B10" s="4">
        <v>58</v>
      </c>
      <c r="C10" s="4">
        <f t="shared" si="0"/>
        <v>50</v>
      </c>
      <c r="D10" s="4">
        <f t="shared" si="1"/>
        <v>8</v>
      </c>
      <c r="E10" s="4">
        <f t="shared" si="2"/>
        <v>8</v>
      </c>
      <c r="F10" s="14">
        <f t="shared" si="3"/>
        <v>0.13793103448275862</v>
      </c>
      <c r="G10" s="12">
        <f t="shared" si="4"/>
        <v>64</v>
      </c>
    </row>
    <row r="11" spans="1:7" ht="12.75">
      <c r="A11" s="7" t="s">
        <v>6</v>
      </c>
      <c r="B11" s="4">
        <v>62</v>
      </c>
      <c r="C11" s="4">
        <f t="shared" si="0"/>
        <v>58</v>
      </c>
      <c r="D11" s="4">
        <f t="shared" si="1"/>
        <v>4</v>
      </c>
      <c r="E11" s="4">
        <f t="shared" si="2"/>
        <v>4</v>
      </c>
      <c r="F11" s="14">
        <f t="shared" si="3"/>
        <v>0.06451612903225806</v>
      </c>
      <c r="G11" s="12">
        <f t="shared" si="4"/>
        <v>16</v>
      </c>
    </row>
    <row r="12" spans="1:7" ht="12.75">
      <c r="A12" s="7" t="s">
        <v>7</v>
      </c>
      <c r="B12" s="4">
        <v>60</v>
      </c>
      <c r="C12" s="4">
        <f t="shared" si="0"/>
        <v>62</v>
      </c>
      <c r="D12" s="4">
        <f t="shared" si="1"/>
        <v>-2</v>
      </c>
      <c r="E12" s="4">
        <f t="shared" si="2"/>
        <v>2</v>
      </c>
      <c r="F12" s="14">
        <f t="shared" si="3"/>
        <v>0.03333333333333333</v>
      </c>
      <c r="G12" s="12">
        <f t="shared" si="4"/>
        <v>4</v>
      </c>
    </row>
    <row r="13" spans="1:7" ht="12.75">
      <c r="A13" s="7" t="s">
        <v>8</v>
      </c>
      <c r="B13" s="4">
        <v>55</v>
      </c>
      <c r="C13" s="4">
        <f t="shared" si="0"/>
        <v>60</v>
      </c>
      <c r="D13" s="4">
        <f t="shared" si="1"/>
        <v>-5</v>
      </c>
      <c r="E13" s="4">
        <f t="shared" si="2"/>
        <v>5</v>
      </c>
      <c r="F13" s="14">
        <f t="shared" si="3"/>
        <v>0.09090909090909091</v>
      </c>
      <c r="G13" s="12">
        <f t="shared" si="4"/>
        <v>25</v>
      </c>
    </row>
    <row r="14" spans="1:7" ht="12.75">
      <c r="A14" s="7" t="s">
        <v>9</v>
      </c>
      <c r="B14" s="4">
        <v>62</v>
      </c>
      <c r="C14" s="4">
        <f t="shared" si="0"/>
        <v>55</v>
      </c>
      <c r="D14" s="4">
        <f t="shared" si="1"/>
        <v>7</v>
      </c>
      <c r="E14" s="4">
        <f t="shared" si="2"/>
        <v>7</v>
      </c>
      <c r="F14" s="14">
        <f t="shared" si="3"/>
        <v>0.11290322580645161</v>
      </c>
      <c r="G14" s="12">
        <f t="shared" si="4"/>
        <v>49</v>
      </c>
    </row>
    <row r="15" spans="1:7" ht="12.75">
      <c r="A15" s="7" t="s">
        <v>10</v>
      </c>
      <c r="B15" s="4">
        <v>71</v>
      </c>
      <c r="C15" s="4">
        <f t="shared" si="0"/>
        <v>62</v>
      </c>
      <c r="D15" s="4">
        <f t="shared" si="1"/>
        <v>9</v>
      </c>
      <c r="E15" s="4">
        <f t="shared" si="2"/>
        <v>9</v>
      </c>
      <c r="F15" s="14">
        <f t="shared" si="3"/>
        <v>0.1267605633802817</v>
      </c>
      <c r="G15" s="12">
        <f t="shared" si="4"/>
        <v>81</v>
      </c>
    </row>
    <row r="16" spans="1:7" ht="12.75">
      <c r="A16" s="7" t="s">
        <v>11</v>
      </c>
      <c r="B16" s="4">
        <v>65</v>
      </c>
      <c r="C16" s="4">
        <f t="shared" si="0"/>
        <v>71</v>
      </c>
      <c r="D16" s="4">
        <f t="shared" si="1"/>
        <v>-6</v>
      </c>
      <c r="E16" s="4">
        <f t="shared" si="2"/>
        <v>6</v>
      </c>
      <c r="F16" s="14">
        <f t="shared" si="3"/>
        <v>0.09230769230769231</v>
      </c>
      <c r="G16" s="12">
        <f t="shared" si="4"/>
        <v>36</v>
      </c>
    </row>
    <row r="17" spans="1:7" ht="12.75">
      <c r="A17" s="8"/>
      <c r="B17" s="9"/>
      <c r="C17" s="9"/>
      <c r="D17" s="13">
        <f>AVERAGE(D8:D16)</f>
        <v>0.5555555555555556</v>
      </c>
      <c r="E17" s="13">
        <f>AVERAGE(E8:E16)</f>
        <v>7.222222222222222</v>
      </c>
      <c r="F17" s="15">
        <f>AVERAGE(F8:F16)</f>
        <v>0.12257096457690721</v>
      </c>
      <c r="G17" s="16">
        <f>AVERAGE(G8:G16)</f>
        <v>68.11111111111111</v>
      </c>
    </row>
    <row r="18" spans="1:7" ht="12.75">
      <c r="A18" s="8"/>
      <c r="B18" s="9"/>
      <c r="C18" s="9"/>
      <c r="D18" s="11" t="s">
        <v>22</v>
      </c>
      <c r="E18" s="11" t="s">
        <v>23</v>
      </c>
      <c r="F18" s="11" t="s">
        <v>24</v>
      </c>
      <c r="G18" s="11" t="s">
        <v>32</v>
      </c>
    </row>
    <row r="20" spans="3:7" ht="12.75">
      <c r="C20" s="1" t="s">
        <v>33</v>
      </c>
      <c r="G20" s="17">
        <f>SQRT(G17)</f>
        <v>8.252945602093298</v>
      </c>
    </row>
  </sheetData>
  <sheetProtection/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2">
      <selection activeCell="K8" sqref="K8"/>
    </sheetView>
  </sheetViews>
  <sheetFormatPr defaultColWidth="9.140625" defaultRowHeight="12.75"/>
  <sheetData>
    <row r="2" ht="12.75">
      <c r="A2" s="1" t="s">
        <v>12</v>
      </c>
    </row>
    <row r="3" ht="12.75">
      <c r="A3" s="1" t="s">
        <v>26</v>
      </c>
    </row>
    <row r="4" ht="12.75">
      <c r="C4" s="10" t="s">
        <v>17</v>
      </c>
    </row>
    <row r="5" spans="1:7" ht="12.75">
      <c r="A5" s="4"/>
      <c r="B5" s="4"/>
      <c r="C5" s="5" t="s">
        <v>16</v>
      </c>
      <c r="D5" s="5"/>
      <c r="E5" s="5"/>
      <c r="F5" s="5" t="s">
        <v>30</v>
      </c>
      <c r="G5" s="5" t="s">
        <v>31</v>
      </c>
    </row>
    <row r="6" spans="1:7" ht="12.75">
      <c r="A6" s="6" t="s">
        <v>1</v>
      </c>
      <c r="B6" s="5" t="s">
        <v>0</v>
      </c>
      <c r="C6" s="5" t="s">
        <v>13</v>
      </c>
      <c r="D6" s="5" t="s">
        <v>28</v>
      </c>
      <c r="E6" s="5" t="s">
        <v>29</v>
      </c>
      <c r="F6" s="5" t="s">
        <v>28</v>
      </c>
      <c r="G6" s="5" t="s">
        <v>28</v>
      </c>
    </row>
    <row r="7" spans="1:7" ht="12.75">
      <c r="A7" s="7" t="s">
        <v>2</v>
      </c>
      <c r="B7" s="4">
        <v>60</v>
      </c>
      <c r="C7" s="5" t="s">
        <v>15</v>
      </c>
      <c r="D7" s="4"/>
      <c r="E7" s="4"/>
      <c r="F7" s="4"/>
      <c r="G7" s="4"/>
    </row>
    <row r="8" spans="1:7" ht="12.75">
      <c r="A8" s="7" t="s">
        <v>3</v>
      </c>
      <c r="B8" s="4">
        <v>67</v>
      </c>
      <c r="C8" s="5" t="s">
        <v>15</v>
      </c>
      <c r="D8" s="4"/>
      <c r="E8" s="4"/>
      <c r="F8" s="4"/>
      <c r="G8" s="4"/>
    </row>
    <row r="9" spans="1:7" ht="12.75">
      <c r="A9" s="7" t="s">
        <v>4</v>
      </c>
      <c r="B9" s="4">
        <v>50</v>
      </c>
      <c r="C9" s="5" t="s">
        <v>15</v>
      </c>
      <c r="D9" s="4"/>
      <c r="E9" s="4"/>
      <c r="F9" s="4"/>
      <c r="G9" s="4"/>
    </row>
    <row r="10" spans="1:7" ht="12.75">
      <c r="A10" s="7" t="s">
        <v>5</v>
      </c>
      <c r="B10" s="4">
        <v>58</v>
      </c>
      <c r="C10" s="12">
        <f>AVERAGE(B7:B9)</f>
        <v>59</v>
      </c>
      <c r="D10" s="12">
        <f>B10-C10</f>
        <v>-1</v>
      </c>
      <c r="E10" s="12">
        <f>ABS(D10)</f>
        <v>1</v>
      </c>
      <c r="F10" s="14">
        <f aca="true" t="shared" si="0" ref="F10:F16">E10/B10</f>
        <v>0.017241379310344827</v>
      </c>
      <c r="G10" s="12">
        <f aca="true" t="shared" si="1" ref="G10:G16">D10^2</f>
        <v>1</v>
      </c>
    </row>
    <row r="11" spans="1:7" ht="12.75">
      <c r="A11" s="7" t="s">
        <v>6</v>
      </c>
      <c r="B11" s="4">
        <v>62</v>
      </c>
      <c r="C11" s="12">
        <f aca="true" t="shared" si="2" ref="C11:C16">AVERAGE(B8:B10)</f>
        <v>58.333333333333336</v>
      </c>
      <c r="D11" s="12">
        <f aca="true" t="shared" si="3" ref="D11:D16">B11-C11</f>
        <v>3.6666666666666643</v>
      </c>
      <c r="E11" s="12">
        <f aca="true" t="shared" si="4" ref="E11:E16">ABS(D11)</f>
        <v>3.6666666666666643</v>
      </c>
      <c r="F11" s="14">
        <f t="shared" si="0"/>
        <v>0.05913978494623652</v>
      </c>
      <c r="G11" s="12">
        <f t="shared" si="1"/>
        <v>13.444444444444427</v>
      </c>
    </row>
    <row r="12" spans="1:7" ht="12.75">
      <c r="A12" s="7" t="s">
        <v>7</v>
      </c>
      <c r="B12" s="4">
        <v>60</v>
      </c>
      <c r="C12" s="12">
        <f t="shared" si="2"/>
        <v>56.666666666666664</v>
      </c>
      <c r="D12" s="12">
        <f t="shared" si="3"/>
        <v>3.3333333333333357</v>
      </c>
      <c r="E12" s="12">
        <f t="shared" si="4"/>
        <v>3.3333333333333357</v>
      </c>
      <c r="F12" s="14">
        <f t="shared" si="0"/>
        <v>0.055555555555555594</v>
      </c>
      <c r="G12" s="12">
        <f t="shared" si="1"/>
        <v>11.111111111111127</v>
      </c>
    </row>
    <row r="13" spans="1:7" ht="12.75">
      <c r="A13" s="7" t="s">
        <v>8</v>
      </c>
      <c r="B13" s="4">
        <v>55</v>
      </c>
      <c r="C13" s="12">
        <f t="shared" si="2"/>
        <v>60</v>
      </c>
      <c r="D13" s="12">
        <f t="shared" si="3"/>
        <v>-5</v>
      </c>
      <c r="E13" s="12">
        <f t="shared" si="4"/>
        <v>5</v>
      </c>
      <c r="F13" s="14">
        <f t="shared" si="0"/>
        <v>0.09090909090909091</v>
      </c>
      <c r="G13" s="12">
        <f t="shared" si="1"/>
        <v>25</v>
      </c>
    </row>
    <row r="14" spans="1:7" ht="12.75">
      <c r="A14" s="7" t="s">
        <v>9</v>
      </c>
      <c r="B14" s="4">
        <v>62</v>
      </c>
      <c r="C14" s="12">
        <f t="shared" si="2"/>
        <v>59</v>
      </c>
      <c r="D14" s="12">
        <f t="shared" si="3"/>
        <v>3</v>
      </c>
      <c r="E14" s="12">
        <f t="shared" si="4"/>
        <v>3</v>
      </c>
      <c r="F14" s="14">
        <f t="shared" si="0"/>
        <v>0.04838709677419355</v>
      </c>
      <c r="G14" s="12">
        <f t="shared" si="1"/>
        <v>9</v>
      </c>
    </row>
    <row r="15" spans="1:7" ht="12.75">
      <c r="A15" s="7" t="s">
        <v>10</v>
      </c>
      <c r="B15" s="4">
        <v>71</v>
      </c>
      <c r="C15" s="12">
        <f t="shared" si="2"/>
        <v>59</v>
      </c>
      <c r="D15" s="12">
        <f t="shared" si="3"/>
        <v>12</v>
      </c>
      <c r="E15" s="12">
        <f t="shared" si="4"/>
        <v>12</v>
      </c>
      <c r="F15" s="14">
        <f t="shared" si="0"/>
        <v>0.16901408450704225</v>
      </c>
      <c r="G15" s="12">
        <f t="shared" si="1"/>
        <v>144</v>
      </c>
    </row>
    <row r="16" spans="1:7" ht="12.75">
      <c r="A16" s="7" t="s">
        <v>11</v>
      </c>
      <c r="B16" s="4">
        <v>65</v>
      </c>
      <c r="C16" s="12">
        <f t="shared" si="2"/>
        <v>62.666666666666664</v>
      </c>
      <c r="D16" s="12">
        <f t="shared" si="3"/>
        <v>2.3333333333333357</v>
      </c>
      <c r="E16" s="12">
        <f t="shared" si="4"/>
        <v>2.3333333333333357</v>
      </c>
      <c r="F16" s="14">
        <f t="shared" si="0"/>
        <v>0.035897435897435936</v>
      </c>
      <c r="G16" s="12">
        <f t="shared" si="1"/>
        <v>5.444444444444455</v>
      </c>
    </row>
    <row r="17" spans="3:7" ht="12.75">
      <c r="C17" s="9"/>
      <c r="D17" s="13">
        <f>AVERAGE(D10:D16)</f>
        <v>2.6190476190476195</v>
      </c>
      <c r="E17" s="13">
        <f>AVERAGE(E10:E16)</f>
        <v>4.333333333333334</v>
      </c>
      <c r="F17" s="15">
        <f>AVERAGE(F10:F16)</f>
        <v>0.06802063255712851</v>
      </c>
      <c r="G17" s="13">
        <f>AVERAGE(G10:G16)</f>
        <v>29.857142857142858</v>
      </c>
    </row>
    <row r="18" spans="3:7" ht="12.75">
      <c r="C18" s="9"/>
      <c r="D18" s="11" t="s">
        <v>22</v>
      </c>
      <c r="E18" s="11" t="s">
        <v>23</v>
      </c>
      <c r="F18" s="11" t="s">
        <v>24</v>
      </c>
      <c r="G18" s="11" t="s">
        <v>32</v>
      </c>
    </row>
    <row r="20" spans="3:7" ht="12.75">
      <c r="C20" s="1" t="s">
        <v>33</v>
      </c>
      <c r="G20" s="17">
        <f>SQRT(G17)</f>
        <v>5.464168999687222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B11" sqref="B11"/>
    </sheetView>
  </sheetViews>
  <sheetFormatPr defaultColWidth="9.140625" defaultRowHeight="12.75"/>
  <cols>
    <col min="3" max="3" width="11.8515625" style="0" bestFit="1" customWidth="1"/>
  </cols>
  <sheetData>
    <row r="1" ht="12.75">
      <c r="A1" s="1"/>
    </row>
    <row r="2" ht="12.75">
      <c r="A2" s="1" t="s">
        <v>12</v>
      </c>
    </row>
    <row r="3" ht="12.75">
      <c r="A3" s="1" t="s">
        <v>27</v>
      </c>
    </row>
    <row r="4" spans="1:6" ht="12.75">
      <c r="A4" s="1"/>
      <c r="D4" s="2" t="s">
        <v>21</v>
      </c>
      <c r="E4" s="3">
        <v>0.3</v>
      </c>
      <c r="F4" s="3"/>
    </row>
    <row r="5" spans="1:6" ht="12.75">
      <c r="A5" s="1"/>
      <c r="F5" s="3"/>
    </row>
    <row r="6" ht="12.75">
      <c r="C6" s="10" t="s">
        <v>18</v>
      </c>
    </row>
    <row r="7" spans="1:7" ht="12.75">
      <c r="A7" s="4"/>
      <c r="B7" s="4"/>
      <c r="C7" s="5" t="s">
        <v>19</v>
      </c>
      <c r="D7" s="5"/>
      <c r="E7" s="5"/>
      <c r="F7" s="5" t="s">
        <v>30</v>
      </c>
      <c r="G7" s="5" t="s">
        <v>31</v>
      </c>
    </row>
    <row r="8" spans="1:7" ht="12.75">
      <c r="A8" s="18" t="s">
        <v>1</v>
      </c>
      <c r="B8" s="18" t="s">
        <v>0</v>
      </c>
      <c r="C8" s="5" t="s">
        <v>20</v>
      </c>
      <c r="D8" s="5" t="s">
        <v>28</v>
      </c>
      <c r="E8" s="5" t="s">
        <v>29</v>
      </c>
      <c r="F8" s="5" t="s">
        <v>28</v>
      </c>
      <c r="G8" s="5" t="s">
        <v>28</v>
      </c>
    </row>
    <row r="9" spans="1:7" ht="12.75">
      <c r="A9" s="19" t="s">
        <v>2</v>
      </c>
      <c r="B9" s="20">
        <v>60</v>
      </c>
      <c r="C9" s="5" t="s">
        <v>15</v>
      </c>
      <c r="D9" s="4"/>
      <c r="E9" s="4"/>
      <c r="F9" s="4"/>
      <c r="G9" s="4"/>
    </row>
    <row r="10" spans="1:7" ht="12.75">
      <c r="A10" s="19" t="s">
        <v>3</v>
      </c>
      <c r="B10" s="20">
        <v>67</v>
      </c>
      <c r="C10" s="12">
        <f>B9</f>
        <v>60</v>
      </c>
      <c r="D10" s="12">
        <f>B10-C10</f>
        <v>7</v>
      </c>
      <c r="E10" s="12">
        <f>ABS(D10)</f>
        <v>7</v>
      </c>
      <c r="F10" s="14">
        <f>E10/B10</f>
        <v>0.1044776119402985</v>
      </c>
      <c r="G10" s="12">
        <f>D10^2</f>
        <v>49</v>
      </c>
    </row>
    <row r="11" spans="1:7" ht="12.75">
      <c r="A11" s="19" t="s">
        <v>4</v>
      </c>
      <c r="B11" s="20">
        <v>50</v>
      </c>
      <c r="C11" s="12">
        <f>$E$4*B10+(1-$E$4)*C10</f>
        <v>62.099999999999994</v>
      </c>
      <c r="D11" s="12">
        <f>B11-C11</f>
        <v>-12.099999999999994</v>
      </c>
      <c r="E11" s="12">
        <f>ABS(D11)</f>
        <v>12.099999999999994</v>
      </c>
      <c r="F11" s="14">
        <f>E11/B11</f>
        <v>0.24199999999999988</v>
      </c>
      <c r="G11" s="12">
        <f>D11^2</f>
        <v>146.40999999999985</v>
      </c>
    </row>
    <row r="12" spans="1:7" ht="12.75">
      <c r="A12" s="19" t="s">
        <v>5</v>
      </c>
      <c r="B12" s="20">
        <v>58</v>
      </c>
      <c r="C12" s="12">
        <f aca="true" t="shared" si="0" ref="C12:C18">$E$4*B11+(1-$E$4)*C11</f>
        <v>58.46999999999999</v>
      </c>
      <c r="D12" s="12">
        <f>B12-C12</f>
        <v>-0.46999999999999176</v>
      </c>
      <c r="E12" s="12">
        <f>ABS(D12)</f>
        <v>0.46999999999999176</v>
      </c>
      <c r="F12" s="14">
        <f aca="true" t="shared" si="1" ref="F12:F18">E12/B12</f>
        <v>0.008103448275861926</v>
      </c>
      <c r="G12" s="12">
        <f aca="true" t="shared" si="2" ref="G12:G18">D12^2</f>
        <v>0.22089999999999224</v>
      </c>
    </row>
    <row r="13" spans="1:7" ht="12.75">
      <c r="A13" s="19" t="s">
        <v>6</v>
      </c>
      <c r="B13" s="20">
        <v>62</v>
      </c>
      <c r="C13" s="12">
        <f t="shared" si="0"/>
        <v>58.32899999999999</v>
      </c>
      <c r="D13" s="12">
        <f aca="true" t="shared" si="3" ref="D13:D18">B13-C13</f>
        <v>3.6710000000000065</v>
      </c>
      <c r="E13" s="12">
        <f aca="true" t="shared" si="4" ref="E13:E18">ABS(D13)</f>
        <v>3.6710000000000065</v>
      </c>
      <c r="F13" s="14">
        <f t="shared" si="1"/>
        <v>0.05920967741935494</v>
      </c>
      <c r="G13" s="12">
        <f t="shared" si="2"/>
        <v>13.476241000000048</v>
      </c>
    </row>
    <row r="14" spans="1:7" ht="12.75">
      <c r="A14" s="19" t="s">
        <v>7</v>
      </c>
      <c r="B14" s="20">
        <v>60</v>
      </c>
      <c r="C14" s="12">
        <f t="shared" si="0"/>
        <v>59.43029999999999</v>
      </c>
      <c r="D14" s="12">
        <f t="shared" si="3"/>
        <v>0.5697000000000116</v>
      </c>
      <c r="E14" s="12">
        <f t="shared" si="4"/>
        <v>0.5697000000000116</v>
      </c>
      <c r="F14" s="14">
        <f t="shared" si="1"/>
        <v>0.009495000000000194</v>
      </c>
      <c r="G14" s="12">
        <f t="shared" si="2"/>
        <v>0.3245580900000133</v>
      </c>
    </row>
    <row r="15" spans="1:7" ht="12.75">
      <c r="A15" s="19" t="s">
        <v>8</v>
      </c>
      <c r="B15" s="20">
        <v>55</v>
      </c>
      <c r="C15" s="12">
        <f t="shared" si="0"/>
        <v>59.60120999999999</v>
      </c>
      <c r="D15" s="12">
        <f t="shared" si="3"/>
        <v>-4.601209999999988</v>
      </c>
      <c r="E15" s="12">
        <f t="shared" si="4"/>
        <v>4.601209999999988</v>
      </c>
      <c r="F15" s="14">
        <f t="shared" si="1"/>
        <v>0.0836583636363634</v>
      </c>
      <c r="G15" s="12">
        <f t="shared" si="2"/>
        <v>21.171133464099885</v>
      </c>
    </row>
    <row r="16" spans="1:7" ht="12.75">
      <c r="A16" s="19" t="s">
        <v>9</v>
      </c>
      <c r="B16" s="20">
        <v>62</v>
      </c>
      <c r="C16" s="12">
        <f t="shared" si="0"/>
        <v>58.22084699999999</v>
      </c>
      <c r="D16" s="12">
        <f t="shared" si="3"/>
        <v>3.779153000000008</v>
      </c>
      <c r="E16" s="12">
        <f t="shared" si="4"/>
        <v>3.779153000000008</v>
      </c>
      <c r="F16" s="14">
        <f t="shared" si="1"/>
        <v>0.06095408064516142</v>
      </c>
      <c r="G16" s="12">
        <f t="shared" si="2"/>
        <v>14.28199739740906</v>
      </c>
    </row>
    <row r="17" spans="1:7" ht="12.75">
      <c r="A17" s="19" t="s">
        <v>10</v>
      </c>
      <c r="B17" s="20">
        <v>71</v>
      </c>
      <c r="C17" s="12">
        <f t="shared" si="0"/>
        <v>59.354592899999986</v>
      </c>
      <c r="D17" s="12">
        <f t="shared" si="3"/>
        <v>11.645407100000014</v>
      </c>
      <c r="E17" s="12">
        <f t="shared" si="4"/>
        <v>11.645407100000014</v>
      </c>
      <c r="F17" s="14">
        <f t="shared" si="1"/>
        <v>0.16401981830985934</v>
      </c>
      <c r="G17" s="12">
        <f t="shared" si="2"/>
        <v>135.61550652473073</v>
      </c>
    </row>
    <row r="18" spans="1:7" ht="12.75">
      <c r="A18" s="19" t="s">
        <v>11</v>
      </c>
      <c r="B18" s="20">
        <v>65</v>
      </c>
      <c r="C18" s="12">
        <f t="shared" si="0"/>
        <v>62.84821502999999</v>
      </c>
      <c r="D18" s="12">
        <f t="shared" si="3"/>
        <v>2.1517849700000085</v>
      </c>
      <c r="E18" s="12">
        <f t="shared" si="4"/>
        <v>2.1517849700000085</v>
      </c>
      <c r="F18" s="14">
        <f t="shared" si="1"/>
        <v>0.033104384153846284</v>
      </c>
      <c r="G18" s="12">
        <f t="shared" si="2"/>
        <v>4.6301785571179375</v>
      </c>
    </row>
    <row r="19" spans="4:7" ht="12.75">
      <c r="D19" s="13">
        <f>AVERAGE(D10:D18)</f>
        <v>1.2939816744444528</v>
      </c>
      <c r="E19" s="13">
        <f>AVERAGE(E10:E18)</f>
        <v>5.1098061188888915</v>
      </c>
      <c r="F19" s="15">
        <f>AVERAGE(F10:F18)</f>
        <v>0.08500248715341621</v>
      </c>
      <c r="G19" s="13">
        <f>AVERAGE(G10:G18)</f>
        <v>42.79227944815083</v>
      </c>
    </row>
    <row r="20" spans="4:7" ht="12.75">
      <c r="D20" s="11" t="s">
        <v>22</v>
      </c>
      <c r="E20" s="11" t="s">
        <v>23</v>
      </c>
      <c r="F20" s="11" t="s">
        <v>24</v>
      </c>
      <c r="G20" s="11" t="s">
        <v>32</v>
      </c>
    </row>
    <row r="22" spans="3:7" ht="12.75">
      <c r="C22" s="1" t="s">
        <v>33</v>
      </c>
      <c r="G22" s="17">
        <f>SQRT(G19)</f>
        <v>6.541580806513883</v>
      </c>
    </row>
  </sheetData>
  <sheetProtection/>
  <printOptions horizontalCentered="1"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acstas</dc:creator>
  <cp:keywords/>
  <dc:description/>
  <cp:lastModifiedBy>Satish</cp:lastModifiedBy>
  <cp:lastPrinted>1999-02-09T21:54:09Z</cp:lastPrinted>
  <dcterms:created xsi:type="dcterms:W3CDTF">1999-02-05T19:52:08Z</dcterms:created>
  <dcterms:modified xsi:type="dcterms:W3CDTF">2015-01-02T14:28:51Z</dcterms:modified>
  <cp:category/>
  <cp:version/>
  <cp:contentType/>
  <cp:contentStatus/>
</cp:coreProperties>
</file>